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農政課\02農業振興係\R5年度\飼料価格高騰対策事業補助金\"/>
    </mc:Choice>
  </mc:AlternateContent>
  <bookViews>
    <workbookView xWindow="0" yWindow="0" windowWidth="20175" windowHeight="6375"/>
  </bookViews>
  <sheets>
    <sheet name="須賀川市粗飼料補助事業" sheetId="3" r:id="rId1"/>
  </sheets>
  <definedNames>
    <definedName name="_xlnm._FilterDatabase" localSheetId="0" hidden="1">須賀川市粗飼料補助事業!$A$5:$N$13</definedName>
    <definedName name="_xlnm.Print_Area" localSheetId="0">須賀川市粗飼料補助事業!$A$1:$P$30</definedName>
    <definedName name="石井養鶏場" localSheetId="0">#REF!</definedName>
    <definedName name="石井養鶏場">#REF!</definedName>
    <definedName name="地図" localSheetId="0">INDIRECT(#REF!)</definedName>
    <definedName name="地図">INDIRECT(#REF!)</definedName>
    <definedName name="鈴木正隆" localSheetId="0">#REF!</definedName>
    <definedName name="鈴木正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3" l="1"/>
  <c r="O28" i="3"/>
  <c r="P14" i="3" l="1"/>
  <c r="P9" i="3"/>
  <c r="O11" i="3"/>
  <c r="P11" i="3" s="1"/>
  <c r="O12" i="3"/>
  <c r="P12" i="3" s="1"/>
  <c r="O13" i="3"/>
  <c r="P13" i="3" s="1"/>
  <c r="O14" i="3"/>
  <c r="O15" i="3"/>
  <c r="P15" i="3" s="1"/>
  <c r="O6" i="3"/>
  <c r="P6" i="3" s="1"/>
  <c r="O7" i="3"/>
  <c r="P7" i="3" s="1"/>
  <c r="O8" i="3"/>
  <c r="P8" i="3" s="1"/>
  <c r="O9" i="3"/>
  <c r="O10" i="3"/>
  <c r="P10" i="3" s="1"/>
  <c r="N16" i="3" l="1"/>
  <c r="P16" i="3"/>
</calcChain>
</file>

<file path=xl/sharedStrings.xml><?xml version="1.0" encoding="utf-8"?>
<sst xmlns="http://schemas.openxmlformats.org/spreadsheetml/2006/main" count="66" uniqueCount="35">
  <si>
    <t>施設名称</t>
    <phoneticPr fontId="3"/>
  </si>
  <si>
    <t>所有者</t>
  </si>
  <si>
    <t>農場所在地</t>
    <rPh sb="0" eb="2">
      <t>ノウジョウ</t>
    </rPh>
    <rPh sb="2" eb="5">
      <t>ショザイチ</t>
    </rPh>
    <phoneticPr fontId="3"/>
  </si>
  <si>
    <t>電話1（固定）</t>
    <rPh sb="0" eb="2">
      <t>デンワ</t>
    </rPh>
    <rPh sb="4" eb="6">
      <t>コテイ</t>
    </rPh>
    <phoneticPr fontId="3"/>
  </si>
  <si>
    <t>電話2（携帯）</t>
    <rPh sb="0" eb="2">
      <t>デンワ</t>
    </rPh>
    <rPh sb="4" eb="6">
      <t>ケイタイ</t>
    </rPh>
    <phoneticPr fontId="3"/>
  </si>
  <si>
    <t>FAX</t>
    <phoneticPr fontId="3"/>
  </si>
  <si>
    <t>丁目番地等</t>
  </si>
  <si>
    <t>郵便番号</t>
  </si>
  <si>
    <t>郵便番号</t>
    <phoneticPr fontId="3"/>
  </si>
  <si>
    <t>市区町村</t>
    <phoneticPr fontId="3"/>
  </si>
  <si>
    <t>No.</t>
    <phoneticPr fontId="3"/>
  </si>
  <si>
    <t>事業主住所</t>
    <rPh sb="0" eb="3">
      <t>ジギョウヌシ</t>
    </rPh>
    <rPh sb="3" eb="5">
      <t>ジュウショ</t>
    </rPh>
    <phoneticPr fontId="3"/>
  </si>
  <si>
    <t>【記載例】</t>
    <rPh sb="1" eb="3">
      <t>キサイ</t>
    </rPh>
    <rPh sb="3" eb="4">
      <t>レイ</t>
    </rPh>
    <phoneticPr fontId="3"/>
  </si>
  <si>
    <t>（別紙）</t>
    <rPh sb="1" eb="3">
      <t>ベッシ</t>
    </rPh>
    <phoneticPr fontId="3"/>
  </si>
  <si>
    <t>須賀川市</t>
  </si>
  <si>
    <t>須賀川　太郎</t>
    <rPh sb="0" eb="3">
      <t>スカガワ</t>
    </rPh>
    <rPh sb="4" eb="6">
      <t>タロウ</t>
    </rPh>
    <phoneticPr fontId="3"/>
  </si>
  <si>
    <t>八幡町135</t>
    <rPh sb="0" eb="2">
      <t>ヤワタ</t>
    </rPh>
    <rPh sb="2" eb="3">
      <t>マチ</t>
    </rPh>
    <phoneticPr fontId="3"/>
  </si>
  <si>
    <t>0248-88-9139</t>
    <phoneticPr fontId="3"/>
  </si>
  <si>
    <t>090-****-****</t>
    <phoneticPr fontId="3"/>
  </si>
  <si>
    <t>0248-**-****</t>
    <phoneticPr fontId="3"/>
  </si>
  <si>
    <t>【補助申請上の注意】</t>
    <rPh sb="1" eb="3">
      <t>ホジョ</t>
    </rPh>
    <rPh sb="3" eb="5">
      <t>シンセイ</t>
    </rPh>
    <rPh sb="5" eb="6">
      <t>ジョウ</t>
    </rPh>
    <rPh sb="7" eb="9">
      <t>チュウイ</t>
    </rPh>
    <phoneticPr fontId="3"/>
  </si>
  <si>
    <t>合計</t>
    <rPh sb="0" eb="2">
      <t>ゴウケイ</t>
    </rPh>
    <phoneticPr fontId="3"/>
  </si>
  <si>
    <t>単価
乳用牛＠20,000円
肉用繁殖牛、肥育牛＠5,000円</t>
    <rPh sb="0" eb="2">
      <t>タンカ</t>
    </rPh>
    <phoneticPr fontId="3"/>
  </si>
  <si>
    <t>①乳用牛、肉用繁殖牛、肥育牛ともに子牛（月齢が満４月未満）は含みません。</t>
    <rPh sb="3" eb="4">
      <t>ギュウ</t>
    </rPh>
    <rPh sb="17" eb="19">
      <t>コウシ</t>
    </rPh>
    <rPh sb="20" eb="22">
      <t>ゲツレイ</t>
    </rPh>
    <rPh sb="23" eb="24">
      <t>マン</t>
    </rPh>
    <rPh sb="25" eb="26">
      <t>ガツ</t>
    </rPh>
    <rPh sb="26" eb="28">
      <t>ミマン</t>
    </rPh>
    <phoneticPr fontId="3"/>
  </si>
  <si>
    <t>④飼育頭数は須賀川市農政課から個別に照会することがありますので、ご了承願います。</t>
    <rPh sb="1" eb="3">
      <t>シイク</t>
    </rPh>
    <rPh sb="3" eb="5">
      <t>トウスウ</t>
    </rPh>
    <rPh sb="4" eb="5">
      <t>ニュウトウ</t>
    </rPh>
    <rPh sb="6" eb="10">
      <t>スカガワシ</t>
    </rPh>
    <rPh sb="10" eb="12">
      <t>ノウセイ</t>
    </rPh>
    <rPh sb="12" eb="13">
      <t>カ</t>
    </rPh>
    <rPh sb="15" eb="17">
      <t>コベツ</t>
    </rPh>
    <rPh sb="18" eb="20">
      <t>ショウカイ</t>
    </rPh>
    <rPh sb="33" eb="35">
      <t>リョウショウ</t>
    </rPh>
    <rPh sb="35" eb="36">
      <t>ネガ</t>
    </rPh>
    <phoneticPr fontId="3"/>
  </si>
  <si>
    <t>⑤飼育頭数は令和５年１２月２１日の頭数とします。</t>
    <rPh sb="1" eb="3">
      <t>シイク</t>
    </rPh>
    <rPh sb="3" eb="5">
      <t>トウスウ</t>
    </rPh>
    <rPh sb="6" eb="8">
      <t>レイワ</t>
    </rPh>
    <rPh sb="9" eb="10">
      <t>ネン</t>
    </rPh>
    <rPh sb="12" eb="13">
      <t>ガツ</t>
    </rPh>
    <rPh sb="15" eb="16">
      <t>ニチ</t>
    </rPh>
    <rPh sb="17" eb="19">
      <t>トウスウ</t>
    </rPh>
    <phoneticPr fontId="3"/>
  </si>
  <si>
    <t>②須賀川市内に住民票もしくは事業所住所を有する事業者であり、須賀川市内の農場の飼育頭数が対象となります。</t>
    <rPh sb="1" eb="6">
      <t>スカガワシナイ</t>
    </rPh>
    <rPh sb="7" eb="10">
      <t>ジュウミンヒョウ</t>
    </rPh>
    <rPh sb="14" eb="17">
      <t>ジギョウショ</t>
    </rPh>
    <rPh sb="17" eb="19">
      <t>ジュウショ</t>
    </rPh>
    <rPh sb="20" eb="21">
      <t>ユウ</t>
    </rPh>
    <rPh sb="23" eb="26">
      <t>ジギョウシャ</t>
    </rPh>
    <rPh sb="30" eb="34">
      <t>スカガワシ</t>
    </rPh>
    <rPh sb="34" eb="35">
      <t>ナイ</t>
    </rPh>
    <rPh sb="36" eb="38">
      <t>ノウジョウ</t>
    </rPh>
    <rPh sb="39" eb="40">
      <t>カ</t>
    </rPh>
    <rPh sb="40" eb="41">
      <t>イク</t>
    </rPh>
    <rPh sb="41" eb="43">
      <t>トウスウ</t>
    </rPh>
    <rPh sb="44" eb="46">
      <t>タイショウ</t>
    </rPh>
    <phoneticPr fontId="3"/>
  </si>
  <si>
    <t>飼料価格高騰対策事業費内訳表</t>
    <rPh sb="0" eb="2">
      <t>シリョウ</t>
    </rPh>
    <rPh sb="2" eb="4">
      <t>カカク</t>
    </rPh>
    <rPh sb="4" eb="6">
      <t>コウトウ</t>
    </rPh>
    <rPh sb="6" eb="8">
      <t>タイサク</t>
    </rPh>
    <rPh sb="8" eb="10">
      <t>ジギョウ</t>
    </rPh>
    <rPh sb="10" eb="11">
      <t>ヒ</t>
    </rPh>
    <rPh sb="11" eb="13">
      <t>ウチワケ</t>
    </rPh>
    <rPh sb="13" eb="14">
      <t>ヒョウ</t>
    </rPh>
    <phoneticPr fontId="3"/>
  </si>
  <si>
    <t>③個体番号など飼育頭数が分かる資料を添付してください。</t>
    <rPh sb="1" eb="3">
      <t>コタイ</t>
    </rPh>
    <rPh sb="3" eb="5">
      <t>バンゴウ</t>
    </rPh>
    <rPh sb="7" eb="9">
      <t>シイク</t>
    </rPh>
    <rPh sb="9" eb="11">
      <t>トウスウ</t>
    </rPh>
    <rPh sb="12" eb="13">
      <t>ワ</t>
    </rPh>
    <rPh sb="15" eb="17">
      <t>シリョウ</t>
    </rPh>
    <rPh sb="18" eb="20">
      <t>テンプ</t>
    </rPh>
    <phoneticPr fontId="3"/>
  </si>
  <si>
    <r>
      <t xml:space="preserve">頭数
</t>
    </r>
    <r>
      <rPr>
        <sz val="9"/>
        <color theme="1"/>
        <rFont val="游ゴシック"/>
        <family val="3"/>
        <charset val="128"/>
        <scheme val="minor"/>
      </rPr>
      <t>(令和5年12月21日現在）</t>
    </r>
    <rPh sb="0" eb="2">
      <t>トウスウ</t>
    </rPh>
    <rPh sb="4" eb="6">
      <t>レイワ</t>
    </rPh>
    <rPh sb="7" eb="8">
      <t>ネン</t>
    </rPh>
    <rPh sb="10" eb="11">
      <t>ガツ</t>
    </rPh>
    <rPh sb="13" eb="14">
      <t>ニチ</t>
    </rPh>
    <rPh sb="14" eb="16">
      <t>ゲンザイ</t>
    </rPh>
    <phoneticPr fontId="3"/>
  </si>
  <si>
    <t>補助事業額
（１事業者上限50万円）</t>
    <rPh sb="0" eb="2">
      <t>ホジョ</t>
    </rPh>
    <rPh sb="2" eb="4">
      <t>ジギョウ</t>
    </rPh>
    <rPh sb="4" eb="5">
      <t>ガク</t>
    </rPh>
    <rPh sb="8" eb="11">
      <t>ジギョウシャ</t>
    </rPh>
    <rPh sb="11" eb="13">
      <t>ジョウゲン</t>
    </rPh>
    <rPh sb="15" eb="17">
      <t>マンエン</t>
    </rPh>
    <phoneticPr fontId="3"/>
  </si>
  <si>
    <t>家畜種類
（選択する）</t>
    <rPh sb="0" eb="2">
      <t>カチク</t>
    </rPh>
    <rPh sb="2" eb="4">
      <t>シュルイ</t>
    </rPh>
    <rPh sb="6" eb="8">
      <t>センタク</t>
    </rPh>
    <phoneticPr fontId="3"/>
  </si>
  <si>
    <t>乳用牛</t>
  </si>
  <si>
    <t>　　</t>
  </si>
  <si>
    <r>
      <t xml:space="preserve">頭数
</t>
    </r>
    <r>
      <rPr>
        <sz val="9"/>
        <color theme="1"/>
        <rFont val="游ゴシック"/>
        <family val="3"/>
        <charset val="128"/>
        <scheme val="minor"/>
      </rPr>
      <t>(満４歳未満の子牛を除く、令和5年12月21日現在）</t>
    </r>
    <rPh sb="0" eb="2">
      <t>トウスウ</t>
    </rPh>
    <rPh sb="4" eb="5">
      <t>マン</t>
    </rPh>
    <rPh sb="6" eb="7">
      <t>サイ</t>
    </rPh>
    <rPh sb="7" eb="9">
      <t>ミマン</t>
    </rPh>
    <rPh sb="10" eb="12">
      <t>コギュウ</t>
    </rPh>
    <rPh sb="13" eb="14">
      <t>ノゾ</t>
    </rPh>
    <rPh sb="16" eb="18">
      <t>レイワ</t>
    </rPh>
    <rPh sb="19" eb="20">
      <t>ネン</t>
    </rPh>
    <rPh sb="22" eb="23">
      <t>ガツ</t>
    </rPh>
    <rPh sb="25" eb="26">
      <t>ニチ</t>
    </rPh>
    <rPh sb="26" eb="28">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</si>
</sst>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lt;=999]000;[&lt;=9999]000\-00;000\-0000"/>
    <numFmt numFmtId="178" formatCode="0.E+00"/>
  </numFmts>
  <fonts count="11" x14ac:knownFonts="1">
    <font>
      <sz val="11"/>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2" fillId="0" borderId="0">
      <alignment vertical="center"/>
    </xf>
    <xf numFmtId="0" fontId="6" fillId="0" borderId="0"/>
    <xf numFmtId="38" fontId="1" fillId="0" borderId="0" applyFont="0" applyFill="0" applyBorder="0" applyAlignment="0" applyProtection="0">
      <alignment vertical="center"/>
    </xf>
  </cellStyleXfs>
  <cellXfs count="44">
    <xf numFmtId="0" fontId="0" fillId="0" borderId="0" xfId="0">
      <alignment vertical="center"/>
    </xf>
    <xf numFmtId="0" fontId="5" fillId="0" borderId="1" xfId="0" applyFont="1" applyFill="1" applyBorder="1" applyAlignment="1" applyProtection="1">
      <alignment vertical="center" shrinkToFit="1"/>
      <protection locked="0"/>
    </xf>
    <xf numFmtId="0" fontId="5" fillId="0" borderId="0" xfId="0" applyFont="1">
      <alignment vertical="center"/>
    </xf>
    <xf numFmtId="177" fontId="5" fillId="2" borderId="1" xfId="0" applyNumberFormat="1" applyFont="1" applyFill="1" applyBorder="1" applyAlignment="1" applyProtection="1">
      <alignment horizontal="center" vertical="center" wrapText="1"/>
      <protection locked="0"/>
    </xf>
    <xf numFmtId="178" fontId="5" fillId="2" borderId="1" xfId="0" applyNumberFormat="1" applyFont="1" applyFill="1" applyBorder="1" applyAlignment="1" applyProtection="1">
      <alignment horizontal="center" vertical="center" shrinkToFit="1"/>
      <protection locked="0"/>
    </xf>
    <xf numFmtId="0" fontId="5" fillId="0" borderId="1" xfId="0" applyFont="1" applyFill="1" applyBorder="1">
      <alignment vertical="center"/>
    </xf>
    <xf numFmtId="0" fontId="5" fillId="0" borderId="5" xfId="0" applyFont="1" applyFill="1" applyBorder="1">
      <alignment vertical="center"/>
    </xf>
    <xf numFmtId="177" fontId="5" fillId="0" borderId="1" xfId="0" applyNumberFormat="1" applyFont="1" applyFill="1" applyBorder="1" applyAlignment="1">
      <alignment horizontal="center" vertical="center"/>
    </xf>
    <xf numFmtId="0" fontId="5" fillId="0" borderId="1" xfId="0" applyNumberFormat="1" applyFont="1" applyFill="1" applyBorder="1">
      <alignment vertical="center"/>
    </xf>
    <xf numFmtId="0" fontId="5" fillId="0" borderId="5" xfId="0" applyFont="1" applyFill="1" applyBorder="1" applyProtection="1">
      <alignment vertical="center"/>
      <protection locked="0"/>
    </xf>
    <xf numFmtId="0" fontId="5" fillId="0" borderId="1" xfId="0" applyFont="1" applyFill="1" applyBorder="1" applyProtection="1">
      <alignment vertical="center"/>
      <protection locked="0"/>
    </xf>
    <xf numFmtId="177"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Protection="1">
      <alignment vertical="center"/>
      <protection locked="0"/>
    </xf>
    <xf numFmtId="0" fontId="5"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0" borderId="0" xfId="0" applyFont="1" applyAlignment="1">
      <alignment vertical="center" wrapText="1"/>
    </xf>
    <xf numFmtId="0" fontId="7" fillId="0" borderId="0" xfId="0" applyFont="1" applyAlignment="1">
      <alignment vertical="center" wrapText="1"/>
    </xf>
    <xf numFmtId="0" fontId="8" fillId="0" borderId="0" xfId="0" applyFont="1">
      <alignment vertical="center"/>
    </xf>
    <xf numFmtId="0" fontId="5" fillId="0" borderId="9" xfId="0" applyFont="1" applyFill="1" applyBorder="1" applyAlignment="1" applyProtection="1">
      <alignment vertical="center" shrinkToFit="1"/>
      <protection locked="0"/>
    </xf>
    <xf numFmtId="176" fontId="5" fillId="3" borderId="10" xfId="0" applyNumberFormat="1" applyFont="1" applyFill="1" applyBorder="1" applyProtection="1">
      <alignment vertical="center"/>
      <protection locked="0"/>
    </xf>
    <xf numFmtId="0" fontId="5" fillId="0" borderId="0" xfId="0" applyFont="1" applyFill="1" applyBorder="1">
      <alignment vertical="center"/>
    </xf>
    <xf numFmtId="38" fontId="5" fillId="0" borderId="1" xfId="6" applyFont="1" applyFill="1" applyBorder="1" applyAlignment="1" applyProtection="1">
      <alignment vertical="center" shrinkToFit="1"/>
      <protection locked="0"/>
    </xf>
    <xf numFmtId="0" fontId="5" fillId="0" borderId="1" xfId="0" quotePrefix="1" applyFont="1" applyBorder="1" applyAlignment="1">
      <alignment horizontal="right" vertical="center"/>
    </xf>
    <xf numFmtId="176" fontId="5" fillId="2" borderId="6" xfId="0" applyNumberFormat="1" applyFont="1" applyFill="1" applyBorder="1" applyAlignment="1" applyProtection="1">
      <alignment horizontal="center" vertical="center" wrapText="1" shrinkToFit="1"/>
      <protection locked="0"/>
    </xf>
    <xf numFmtId="176" fontId="5" fillId="2" borderId="8" xfId="0" applyNumberFormat="1" applyFont="1" applyFill="1" applyBorder="1" applyAlignment="1" applyProtection="1">
      <alignment horizontal="center" vertical="center" shrinkToFit="1"/>
      <protection locked="0"/>
    </xf>
    <xf numFmtId="176" fontId="5" fillId="2" borderId="7"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76" fontId="10" fillId="2" borderId="2" xfId="0" applyNumberFormat="1" applyFont="1" applyFill="1" applyBorder="1" applyAlignment="1" applyProtection="1">
      <alignment horizontal="center" vertical="center" wrapText="1" shrinkToFit="1"/>
      <protection locked="0"/>
    </xf>
    <xf numFmtId="176" fontId="10" fillId="2" borderId="3" xfId="0" applyNumberFormat="1" applyFont="1" applyFill="1" applyBorder="1" applyAlignment="1" applyProtection="1">
      <alignment horizontal="center" vertical="center" wrapText="1" shrinkToFit="1"/>
      <protection locked="0"/>
    </xf>
    <xf numFmtId="176" fontId="10" fillId="2" borderId="4" xfId="0" applyNumberFormat="1" applyFont="1" applyFill="1" applyBorder="1" applyAlignment="1" applyProtection="1">
      <alignment horizontal="center" vertical="center" wrapText="1" shrinkToFit="1"/>
      <protection locked="0"/>
    </xf>
    <xf numFmtId="0" fontId="5" fillId="0" borderId="0" xfId="0" applyFont="1" applyAlignment="1">
      <alignment horizontal="left" vertical="center"/>
    </xf>
    <xf numFmtId="176" fontId="5" fillId="2" borderId="2" xfId="0" applyNumberFormat="1" applyFont="1" applyFill="1" applyBorder="1" applyAlignment="1" applyProtection="1">
      <alignment horizontal="center" vertical="center" wrapText="1" shrinkToFit="1"/>
      <protection locked="0"/>
    </xf>
    <xf numFmtId="176" fontId="5" fillId="2" borderId="3" xfId="0" applyNumberFormat="1" applyFont="1" applyFill="1" applyBorder="1" applyAlignment="1" applyProtection="1">
      <alignment horizontal="center" vertical="center" wrapText="1" shrinkToFit="1"/>
      <protection locked="0"/>
    </xf>
    <xf numFmtId="176" fontId="5" fillId="2" borderId="4" xfId="0" applyNumberFormat="1" applyFont="1" applyFill="1" applyBorder="1" applyAlignment="1" applyProtection="1">
      <alignment horizontal="center" vertical="center" wrapText="1" shrinkToFit="1"/>
      <protection locked="0"/>
    </xf>
  </cellXfs>
  <cellStyles count="7">
    <cellStyle name="桁区切り" xfId="6" builtinId="6"/>
    <cellStyle name="標準" xfId="0" builtinId="0"/>
    <cellStyle name="標準 2" xfId="4"/>
    <cellStyle name="標準 3" xfId="3"/>
    <cellStyle name="標準 4" xfId="2"/>
    <cellStyle name="標準 5" xfId="1"/>
    <cellStyle name="標準 6" xfId="5"/>
  </cellStyles>
  <dxfs count="4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9" tint="0.59996337778862885"/>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heetViews>
  <sheetFormatPr defaultRowHeight="18.75" x14ac:dyDescent="0.4"/>
  <cols>
    <col min="1" max="1" width="9" style="2"/>
    <col min="2" max="2" width="31.875" style="2" customWidth="1"/>
    <col min="3" max="4" width="30.25" style="2" bestFit="1" customWidth="1"/>
    <col min="5" max="5" width="9.75" style="2" bestFit="1" customWidth="1"/>
    <col min="6" max="6" width="9" style="2"/>
    <col min="7" max="7" width="22.875" style="2" bestFit="1" customWidth="1"/>
    <col min="8" max="8" width="9.75" style="2" bestFit="1" customWidth="1"/>
    <col min="9" max="9" width="9" style="2"/>
    <col min="10" max="10" width="22.875" style="2" bestFit="1" customWidth="1"/>
    <col min="11" max="11" width="14.375" style="2" customWidth="1"/>
    <col min="12" max="12" width="14.375" style="2" bestFit="1" customWidth="1"/>
    <col min="13" max="13" width="13.25" style="2" bestFit="1" customWidth="1"/>
    <col min="14" max="15" width="18.125" style="2" customWidth="1"/>
    <col min="16" max="16" width="22.25" style="2" customWidth="1"/>
    <col min="17" max="16384" width="9" style="2"/>
  </cols>
  <sheetData>
    <row r="1" spans="1:16" x14ac:dyDescent="0.4">
      <c r="A1" s="2" t="s">
        <v>13</v>
      </c>
    </row>
    <row r="2" spans="1:16" ht="19.5" x14ac:dyDescent="0.4">
      <c r="A2" s="19" t="s">
        <v>27</v>
      </c>
    </row>
    <row r="3" spans="1:16" ht="18" customHeight="1" x14ac:dyDescent="0.4">
      <c r="A3" s="33" t="s">
        <v>10</v>
      </c>
      <c r="B3" s="34" t="s">
        <v>31</v>
      </c>
      <c r="C3" s="34" t="s">
        <v>0</v>
      </c>
      <c r="D3" s="31" t="s">
        <v>1</v>
      </c>
      <c r="E3" s="30" t="s">
        <v>2</v>
      </c>
      <c r="F3" s="30"/>
      <c r="G3" s="30"/>
      <c r="H3" s="30" t="s">
        <v>11</v>
      </c>
      <c r="I3" s="30"/>
      <c r="J3" s="30"/>
      <c r="K3" s="31" t="s">
        <v>3</v>
      </c>
      <c r="L3" s="32" t="s">
        <v>4</v>
      </c>
      <c r="M3" s="31" t="s">
        <v>5</v>
      </c>
      <c r="N3" s="25" t="s">
        <v>34</v>
      </c>
      <c r="O3" s="41" t="s">
        <v>22</v>
      </c>
      <c r="P3" s="25" t="s">
        <v>30</v>
      </c>
    </row>
    <row r="4" spans="1:16" ht="33" customHeight="1" x14ac:dyDescent="0.4">
      <c r="A4" s="28"/>
      <c r="B4" s="35"/>
      <c r="C4" s="35"/>
      <c r="D4" s="31"/>
      <c r="E4" s="30"/>
      <c r="F4" s="30"/>
      <c r="G4" s="30"/>
      <c r="H4" s="30"/>
      <c r="I4" s="30"/>
      <c r="J4" s="30"/>
      <c r="K4" s="31"/>
      <c r="L4" s="32"/>
      <c r="M4" s="31"/>
      <c r="N4" s="26"/>
      <c r="O4" s="42"/>
      <c r="P4" s="26"/>
    </row>
    <row r="5" spans="1:16" ht="39" customHeight="1" x14ac:dyDescent="0.4">
      <c r="A5" s="28"/>
      <c r="B5" s="36"/>
      <c r="C5" s="36"/>
      <c r="D5" s="31"/>
      <c r="E5" s="3" t="s">
        <v>7</v>
      </c>
      <c r="F5" s="13" t="s">
        <v>9</v>
      </c>
      <c r="G5" s="13" t="s">
        <v>6</v>
      </c>
      <c r="H5" s="4" t="s">
        <v>8</v>
      </c>
      <c r="I5" s="13" t="s">
        <v>9</v>
      </c>
      <c r="J5" s="13" t="s">
        <v>6</v>
      </c>
      <c r="K5" s="31"/>
      <c r="L5" s="32"/>
      <c r="M5" s="31"/>
      <c r="N5" s="27"/>
      <c r="O5" s="43"/>
      <c r="P5" s="27"/>
    </row>
    <row r="6" spans="1:16" x14ac:dyDescent="0.4">
      <c r="A6" s="14">
        <v>1</v>
      </c>
      <c r="B6" s="1" t="s">
        <v>33</v>
      </c>
      <c r="C6" s="5"/>
      <c r="D6" s="5"/>
      <c r="E6" s="7"/>
      <c r="F6" s="5"/>
      <c r="G6" s="5"/>
      <c r="H6" s="7"/>
      <c r="I6" s="5"/>
      <c r="J6" s="5"/>
      <c r="K6" s="8"/>
      <c r="L6" s="8"/>
      <c r="M6" s="8"/>
      <c r="N6" s="20"/>
      <c r="O6" s="24" t="str">
        <f t="shared" ref="O6:O14" si="0">+IF(B6="乳用牛","20000",IF(B6="繁殖牛・肥育牛",5000,"0"))</f>
        <v>0</v>
      </c>
      <c r="P6" s="23">
        <f t="shared" ref="P6:P9" si="1">IF((N6*O6)&gt;500000,500000,N6*O6)</f>
        <v>0</v>
      </c>
    </row>
    <row r="7" spans="1:16" x14ac:dyDescent="0.4">
      <c r="A7" s="14">
        <v>2</v>
      </c>
      <c r="B7" s="1" t="s">
        <v>33</v>
      </c>
      <c r="C7" s="5"/>
      <c r="D7" s="5"/>
      <c r="E7" s="7"/>
      <c r="F7" s="5"/>
      <c r="G7" s="5"/>
      <c r="H7" s="7"/>
      <c r="I7" s="5"/>
      <c r="J7" s="5"/>
      <c r="K7" s="8"/>
      <c r="L7" s="8"/>
      <c r="M7" s="8"/>
      <c r="N7" s="20"/>
      <c r="O7" s="24" t="str">
        <f t="shared" si="0"/>
        <v>0</v>
      </c>
      <c r="P7" s="23">
        <f t="shared" si="1"/>
        <v>0</v>
      </c>
    </row>
    <row r="8" spans="1:16" x14ac:dyDescent="0.4">
      <c r="A8" s="14">
        <v>3</v>
      </c>
      <c r="B8" s="1" t="s">
        <v>33</v>
      </c>
      <c r="C8" s="5"/>
      <c r="D8" s="5"/>
      <c r="E8" s="7"/>
      <c r="F8" s="5"/>
      <c r="G8" s="5"/>
      <c r="H8" s="7"/>
      <c r="I8" s="5"/>
      <c r="J8" s="5"/>
      <c r="K8" s="8"/>
      <c r="L8" s="8"/>
      <c r="M8" s="8"/>
      <c r="N8" s="20"/>
      <c r="O8" s="24" t="str">
        <f t="shared" si="0"/>
        <v>0</v>
      </c>
      <c r="P8" s="23">
        <f t="shared" si="1"/>
        <v>0</v>
      </c>
    </row>
    <row r="9" spans="1:16" x14ac:dyDescent="0.4">
      <c r="A9" s="14">
        <v>4</v>
      </c>
      <c r="B9" s="1" t="s">
        <v>33</v>
      </c>
      <c r="C9" s="5"/>
      <c r="D9" s="5"/>
      <c r="E9" s="7"/>
      <c r="F9" s="5"/>
      <c r="G9" s="5"/>
      <c r="H9" s="7"/>
      <c r="I9" s="5"/>
      <c r="J9" s="5"/>
      <c r="K9" s="8"/>
      <c r="L9" s="8"/>
      <c r="M9" s="8"/>
      <c r="N9" s="20"/>
      <c r="O9" s="24" t="str">
        <f t="shared" si="0"/>
        <v>0</v>
      </c>
      <c r="P9" s="23">
        <f t="shared" si="1"/>
        <v>0</v>
      </c>
    </row>
    <row r="10" spans="1:16" x14ac:dyDescent="0.4">
      <c r="A10" s="14">
        <v>5</v>
      </c>
      <c r="B10" s="1" t="s">
        <v>33</v>
      </c>
      <c r="C10" s="5"/>
      <c r="D10" s="5"/>
      <c r="E10" s="7"/>
      <c r="F10" s="5"/>
      <c r="G10" s="5"/>
      <c r="H10" s="7"/>
      <c r="I10" s="5"/>
      <c r="J10" s="5"/>
      <c r="K10" s="8"/>
      <c r="L10" s="8"/>
      <c r="M10" s="8"/>
      <c r="N10" s="20"/>
      <c r="O10" s="24" t="str">
        <f>+IF(B10="乳用牛","20000",IF(B10="繁殖牛・肥育牛",5000,"0"))</f>
        <v>0</v>
      </c>
      <c r="P10" s="23">
        <f>IF((N10*O10)&gt;500000,500000,N10*O10)</f>
        <v>0</v>
      </c>
    </row>
    <row r="11" spans="1:16" x14ac:dyDescent="0.4">
      <c r="A11" s="14">
        <v>6</v>
      </c>
      <c r="B11" s="1" t="s">
        <v>33</v>
      </c>
      <c r="C11" s="6"/>
      <c r="D11" s="5"/>
      <c r="E11" s="7"/>
      <c r="F11" s="5"/>
      <c r="G11" s="5"/>
      <c r="H11" s="7"/>
      <c r="I11" s="5"/>
      <c r="J11" s="5"/>
      <c r="K11" s="8"/>
      <c r="L11" s="8"/>
      <c r="M11" s="8"/>
      <c r="N11" s="20"/>
      <c r="O11" s="24" t="str">
        <f t="shared" si="0"/>
        <v>0</v>
      </c>
      <c r="P11" s="23">
        <f t="shared" ref="P11:P15" si="2">IF((N11*O11)&gt;500000,500000,N11*O11)</f>
        <v>0</v>
      </c>
    </row>
    <row r="12" spans="1:16" x14ac:dyDescent="0.4">
      <c r="A12" s="14">
        <v>7</v>
      </c>
      <c r="B12" s="1" t="s">
        <v>33</v>
      </c>
      <c r="C12" s="6"/>
      <c r="D12" s="5"/>
      <c r="E12" s="7"/>
      <c r="F12" s="5"/>
      <c r="G12" s="5"/>
      <c r="H12" s="7"/>
      <c r="I12" s="5"/>
      <c r="J12" s="5"/>
      <c r="K12" s="8"/>
      <c r="L12" s="8"/>
      <c r="M12" s="8"/>
      <c r="N12" s="20"/>
      <c r="O12" s="24" t="str">
        <f t="shared" si="0"/>
        <v>0</v>
      </c>
      <c r="P12" s="23">
        <f t="shared" si="2"/>
        <v>0</v>
      </c>
    </row>
    <row r="13" spans="1:16" x14ac:dyDescent="0.4">
      <c r="A13" s="14">
        <v>8</v>
      </c>
      <c r="B13" s="1" t="s">
        <v>33</v>
      </c>
      <c r="C13" s="9"/>
      <c r="D13" s="10"/>
      <c r="E13" s="11"/>
      <c r="F13" s="10"/>
      <c r="G13" s="10"/>
      <c r="H13" s="11"/>
      <c r="I13" s="10"/>
      <c r="J13" s="10"/>
      <c r="K13" s="12"/>
      <c r="L13" s="12"/>
      <c r="M13" s="12"/>
      <c r="N13" s="20"/>
      <c r="O13" s="24" t="str">
        <f t="shared" si="0"/>
        <v>0</v>
      </c>
      <c r="P13" s="23">
        <f t="shared" si="2"/>
        <v>0</v>
      </c>
    </row>
    <row r="14" spans="1:16" x14ac:dyDescent="0.4">
      <c r="A14" s="14">
        <v>9</v>
      </c>
      <c r="B14" s="1" t="s">
        <v>33</v>
      </c>
      <c r="C14" s="9"/>
      <c r="D14" s="10"/>
      <c r="E14" s="11"/>
      <c r="F14" s="10"/>
      <c r="G14" s="10"/>
      <c r="H14" s="11"/>
      <c r="I14" s="10"/>
      <c r="J14" s="10"/>
      <c r="K14" s="12"/>
      <c r="L14" s="12"/>
      <c r="M14" s="12"/>
      <c r="N14" s="20"/>
      <c r="O14" s="24" t="str">
        <f t="shared" si="0"/>
        <v>0</v>
      </c>
      <c r="P14" s="23">
        <f t="shared" si="2"/>
        <v>0</v>
      </c>
    </row>
    <row r="15" spans="1:16" ht="19.5" thickBot="1" x14ac:dyDescent="0.45">
      <c r="A15" s="14">
        <v>10</v>
      </c>
      <c r="B15" s="1" t="s">
        <v>33</v>
      </c>
      <c r="C15" s="9"/>
      <c r="D15" s="10"/>
      <c r="E15" s="11"/>
      <c r="F15" s="10"/>
      <c r="G15" s="10"/>
      <c r="H15" s="11"/>
      <c r="I15" s="10"/>
      <c r="J15" s="10"/>
      <c r="K15" s="12"/>
      <c r="L15" s="12"/>
      <c r="M15" s="12"/>
      <c r="N15" s="20"/>
      <c r="O15" s="24" t="str">
        <f>+IF(B15="乳用牛","20000",IF(B15="繁殖牛・肥育牛",5000,"0"))</f>
        <v>0</v>
      </c>
      <c r="P15" s="23">
        <f t="shared" si="2"/>
        <v>0</v>
      </c>
    </row>
    <row r="16" spans="1:16" ht="19.5" thickBot="1" x14ac:dyDescent="0.45">
      <c r="A16" s="28" t="s">
        <v>21</v>
      </c>
      <c r="B16" s="28"/>
      <c r="C16" s="28"/>
      <c r="D16" s="28"/>
      <c r="E16" s="28"/>
      <c r="F16" s="28"/>
      <c r="G16" s="28"/>
      <c r="H16" s="28"/>
      <c r="I16" s="28"/>
      <c r="J16" s="28"/>
      <c r="K16" s="28"/>
      <c r="L16" s="28"/>
      <c r="M16" s="29"/>
      <c r="N16" s="21">
        <f>SUM(N6:N15)</f>
        <v>0</v>
      </c>
      <c r="O16" s="21"/>
      <c r="P16" s="21">
        <f>+SUM(P6:P15)</f>
        <v>0</v>
      </c>
    </row>
    <row r="17" spans="1:16" x14ac:dyDescent="0.4">
      <c r="A17" s="2" t="s">
        <v>20</v>
      </c>
    </row>
    <row r="18" spans="1:16" x14ac:dyDescent="0.4">
      <c r="A18" s="2" t="s">
        <v>23</v>
      </c>
    </row>
    <row r="19" spans="1:16" x14ac:dyDescent="0.4">
      <c r="A19" s="2" t="s">
        <v>26</v>
      </c>
    </row>
    <row r="20" spans="1:16" x14ac:dyDescent="0.4">
      <c r="A20" s="22" t="s">
        <v>28</v>
      </c>
    </row>
    <row r="21" spans="1:16" x14ac:dyDescent="0.4">
      <c r="A21" s="2" t="s">
        <v>24</v>
      </c>
    </row>
    <row r="22" spans="1:16" x14ac:dyDescent="0.4">
      <c r="A22" s="40" t="s">
        <v>25</v>
      </c>
      <c r="B22" s="40"/>
      <c r="C22" s="40"/>
      <c r="D22" s="40"/>
    </row>
    <row r="24" spans="1:16" x14ac:dyDescent="0.4">
      <c r="A24" s="2" t="s">
        <v>12</v>
      </c>
    </row>
    <row r="25" spans="1:16" ht="18.75" customHeight="1" x14ac:dyDescent="0.4">
      <c r="A25" s="33" t="s">
        <v>10</v>
      </c>
      <c r="B25" s="34" t="s">
        <v>31</v>
      </c>
      <c r="C25" s="34" t="s">
        <v>0</v>
      </c>
      <c r="D25" s="31" t="s">
        <v>1</v>
      </c>
      <c r="E25" s="30" t="s">
        <v>2</v>
      </c>
      <c r="F25" s="30"/>
      <c r="G25" s="30"/>
      <c r="H25" s="30" t="s">
        <v>11</v>
      </c>
      <c r="I25" s="30"/>
      <c r="J25" s="30"/>
      <c r="K25" s="31" t="s">
        <v>3</v>
      </c>
      <c r="L25" s="32" t="s">
        <v>4</v>
      </c>
      <c r="M25" s="31" t="s">
        <v>5</v>
      </c>
      <c r="N25" s="25" t="s">
        <v>29</v>
      </c>
      <c r="O25" s="37" t="s">
        <v>22</v>
      </c>
      <c r="P25" s="25" t="s">
        <v>30</v>
      </c>
    </row>
    <row r="26" spans="1:16" x14ac:dyDescent="0.4">
      <c r="A26" s="28"/>
      <c r="B26" s="35"/>
      <c r="C26" s="35"/>
      <c r="D26" s="31"/>
      <c r="E26" s="30"/>
      <c r="F26" s="30"/>
      <c r="G26" s="30"/>
      <c r="H26" s="30"/>
      <c r="I26" s="30"/>
      <c r="J26" s="30"/>
      <c r="K26" s="31"/>
      <c r="L26" s="32"/>
      <c r="M26" s="31"/>
      <c r="N26" s="26"/>
      <c r="O26" s="38"/>
      <c r="P26" s="26"/>
    </row>
    <row r="27" spans="1:16" x14ac:dyDescent="0.4">
      <c r="A27" s="28"/>
      <c r="B27" s="36"/>
      <c r="C27" s="36"/>
      <c r="D27" s="31"/>
      <c r="E27" s="3" t="s">
        <v>7</v>
      </c>
      <c r="F27" s="15" t="s">
        <v>9</v>
      </c>
      <c r="G27" s="15" t="s">
        <v>6</v>
      </c>
      <c r="H27" s="4" t="s">
        <v>8</v>
      </c>
      <c r="I27" s="15" t="s">
        <v>9</v>
      </c>
      <c r="J27" s="15" t="s">
        <v>6</v>
      </c>
      <c r="K27" s="31"/>
      <c r="L27" s="32"/>
      <c r="M27" s="31"/>
      <c r="N27" s="27"/>
      <c r="O27" s="39"/>
      <c r="P27" s="27"/>
    </row>
    <row r="28" spans="1:16" x14ac:dyDescent="0.4">
      <c r="A28" s="16">
        <v>1</v>
      </c>
      <c r="B28" s="1" t="s">
        <v>32</v>
      </c>
      <c r="C28" s="5" t="s">
        <v>15</v>
      </c>
      <c r="D28" s="5" t="s">
        <v>15</v>
      </c>
      <c r="E28" s="7">
        <v>9628601</v>
      </c>
      <c r="F28" s="5" t="s">
        <v>14</v>
      </c>
      <c r="G28" s="5" t="s">
        <v>16</v>
      </c>
      <c r="H28" s="7">
        <v>9628601</v>
      </c>
      <c r="I28" s="5" t="s">
        <v>14</v>
      </c>
      <c r="J28" s="5" t="s">
        <v>16</v>
      </c>
      <c r="K28" s="8" t="s">
        <v>17</v>
      </c>
      <c r="L28" s="8" t="s">
        <v>18</v>
      </c>
      <c r="M28" s="8" t="s">
        <v>19</v>
      </c>
      <c r="N28" s="1">
        <v>11</v>
      </c>
      <c r="O28" s="24" t="str">
        <f>+IF(B28="乳用牛","20000",IF(B28="繁殖牛・肥育牛",5000,"0"))</f>
        <v>20000</v>
      </c>
      <c r="P28" s="23">
        <f t="shared" ref="P28" si="3">IF((N28*O28)&gt;500000,500000,N28*O28)</f>
        <v>220000</v>
      </c>
    </row>
    <row r="29" spans="1:16" x14ac:dyDescent="0.4">
      <c r="N29" s="18"/>
      <c r="O29" s="18"/>
    </row>
    <row r="30" spans="1:16" x14ac:dyDescent="0.4">
      <c r="N30" s="17"/>
      <c r="O30" s="17"/>
    </row>
  </sheetData>
  <autoFilter ref="A5:N13"/>
  <mergeCells count="26">
    <mergeCell ref="A22:D22"/>
    <mergeCell ref="O3:O5"/>
    <mergeCell ref="L3:L5"/>
    <mergeCell ref="M3:M5"/>
    <mergeCell ref="A3:A5"/>
    <mergeCell ref="B3:B5"/>
    <mergeCell ref="C3:C5"/>
    <mergeCell ref="D3:D5"/>
    <mergeCell ref="E3:G4"/>
    <mergeCell ref="H3:J4"/>
    <mergeCell ref="P3:P5"/>
    <mergeCell ref="P25:P27"/>
    <mergeCell ref="A16:M16"/>
    <mergeCell ref="H25:J26"/>
    <mergeCell ref="K25:K27"/>
    <mergeCell ref="L25:L27"/>
    <mergeCell ref="M25:M27"/>
    <mergeCell ref="N25:N27"/>
    <mergeCell ref="A25:A27"/>
    <mergeCell ref="B25:B27"/>
    <mergeCell ref="C25:C27"/>
    <mergeCell ref="D25:D27"/>
    <mergeCell ref="E25:G26"/>
    <mergeCell ref="N3:N5"/>
    <mergeCell ref="K3:K5"/>
    <mergeCell ref="O25:O27"/>
  </mergeCells>
  <phoneticPr fontId="3"/>
  <conditionalFormatting sqref="J3:J5">
    <cfRule type="duplicateValues" dxfId="39" priority="64"/>
  </conditionalFormatting>
  <conditionalFormatting sqref="J11:J13">
    <cfRule type="duplicateValues" dxfId="38" priority="65"/>
  </conditionalFormatting>
  <conditionalFormatting sqref="J3:J5 J9:J10">
    <cfRule type="duplicateValues" dxfId="37" priority="66"/>
  </conditionalFormatting>
  <conditionalFormatting sqref="B4:B5 C9:M13 D4:M5 B3:O3 A3:A13">
    <cfRule type="expression" dxfId="36" priority="513">
      <formula>#REF!="休業"</formula>
    </cfRule>
    <cfRule type="expression" dxfId="35" priority="514">
      <formula>#REF!="廃業"</formula>
    </cfRule>
  </conditionalFormatting>
  <conditionalFormatting sqref="J6:J8">
    <cfRule type="duplicateValues" dxfId="34" priority="59"/>
  </conditionalFormatting>
  <conditionalFormatting sqref="B6:N6 C7:M8 B7:B15">
    <cfRule type="expression" dxfId="33" priority="60">
      <formula>#REF!="休業"</formula>
    </cfRule>
    <cfRule type="expression" dxfId="32" priority="61">
      <formula>#REF!="廃業"</formula>
    </cfRule>
  </conditionalFormatting>
  <conditionalFormatting sqref="J14:J15">
    <cfRule type="duplicateValues" dxfId="31" priority="56"/>
  </conditionalFormatting>
  <conditionalFormatting sqref="A14:A16 N16:O16 C14:M15">
    <cfRule type="expression" dxfId="30" priority="57">
      <formula>#REF!="休業"</formula>
    </cfRule>
    <cfRule type="expression" dxfId="29" priority="58">
      <formula>#REF!="廃業"</formula>
    </cfRule>
  </conditionalFormatting>
  <conditionalFormatting sqref="J25:J27">
    <cfRule type="duplicateValues" dxfId="28" priority="52"/>
  </conditionalFormatting>
  <conditionalFormatting sqref="J25:J27">
    <cfRule type="duplicateValues" dxfId="27" priority="53"/>
  </conditionalFormatting>
  <conditionalFormatting sqref="D26:M27 C25:M25 A25:A27">
    <cfRule type="expression" dxfId="26" priority="54">
      <formula>#REF!="休業"</formula>
    </cfRule>
    <cfRule type="expression" dxfId="25" priority="55">
      <formula>#REF!="廃業"</formula>
    </cfRule>
  </conditionalFormatting>
  <conditionalFormatting sqref="A28">
    <cfRule type="expression" dxfId="24" priority="50">
      <formula>#REF!="休業"</formula>
    </cfRule>
    <cfRule type="expression" dxfId="23" priority="51">
      <formula>#REF!="廃業"</formula>
    </cfRule>
  </conditionalFormatting>
  <conditionalFormatting sqref="J28">
    <cfRule type="duplicateValues" dxfId="22" priority="47"/>
  </conditionalFormatting>
  <conditionalFormatting sqref="C28:N28">
    <cfRule type="expression" dxfId="21" priority="48">
      <formula>#REF!="休業"</formula>
    </cfRule>
    <cfRule type="expression" dxfId="20" priority="49">
      <formula>#REF!="廃業"</formula>
    </cfRule>
  </conditionalFormatting>
  <conditionalFormatting sqref="P3">
    <cfRule type="expression" dxfId="19" priority="45">
      <formula>#REF!="休業"</formula>
    </cfRule>
    <cfRule type="expression" dxfId="18" priority="46">
      <formula>#REF!="廃業"</formula>
    </cfRule>
  </conditionalFormatting>
  <conditionalFormatting sqref="N7:N15">
    <cfRule type="expression" dxfId="17" priority="43">
      <formula>#REF!="休業"</formula>
    </cfRule>
    <cfRule type="expression" dxfId="16" priority="44">
      <formula>#REF!="廃業"</formula>
    </cfRule>
  </conditionalFormatting>
  <conditionalFormatting sqref="P16">
    <cfRule type="expression" dxfId="15" priority="41">
      <formula>#REF!="休業"</formula>
    </cfRule>
    <cfRule type="expression" dxfId="14" priority="42">
      <formula>#REF!="廃業"</formula>
    </cfRule>
  </conditionalFormatting>
  <conditionalFormatting sqref="O25">
    <cfRule type="expression" dxfId="13" priority="31">
      <formula>#REF!="休業"</formula>
    </cfRule>
    <cfRule type="expression" dxfId="12" priority="32">
      <formula>#REF!="廃業"</formula>
    </cfRule>
  </conditionalFormatting>
  <conditionalFormatting sqref="B25:B27">
    <cfRule type="expression" dxfId="11" priority="27">
      <formula>#REF!="休業"</formula>
    </cfRule>
    <cfRule type="expression" dxfId="10" priority="28">
      <formula>#REF!="廃業"</formula>
    </cfRule>
  </conditionalFormatting>
  <conditionalFormatting sqref="N25">
    <cfRule type="expression" dxfId="9" priority="25">
      <formula>#REF!="休業"</formula>
    </cfRule>
    <cfRule type="expression" dxfId="8" priority="26">
      <formula>#REF!="廃業"</formula>
    </cfRule>
  </conditionalFormatting>
  <conditionalFormatting sqref="P25">
    <cfRule type="expression" dxfId="7" priority="19">
      <formula>#REF!="休業"</formula>
    </cfRule>
    <cfRule type="expression" dxfId="6" priority="20">
      <formula>#REF!="廃業"</formula>
    </cfRule>
  </conditionalFormatting>
  <conditionalFormatting sqref="B28">
    <cfRule type="expression" dxfId="5" priority="9">
      <formula>#REF!="休業"</formula>
    </cfRule>
    <cfRule type="expression" dxfId="4" priority="10">
      <formula>#REF!="廃業"</formula>
    </cfRule>
  </conditionalFormatting>
  <conditionalFormatting sqref="P6:P15">
    <cfRule type="expression" dxfId="3" priority="7">
      <formula>$N6="休業"</formula>
    </cfRule>
    <cfRule type="expression" dxfId="2" priority="8">
      <formula>$N6="廃業"</formula>
    </cfRule>
  </conditionalFormatting>
  <conditionalFormatting sqref="P28">
    <cfRule type="expression" dxfId="1" priority="1">
      <formula>$N28="休業"</formula>
    </cfRule>
    <cfRule type="expression" dxfId="0" priority="2">
      <formula>$N28="廃業"</formula>
    </cfRule>
  </conditionalFormatting>
  <dataValidations count="1">
    <dataValidation type="list" showInputMessage="1" showErrorMessage="1" sqref="B28 B6:B15">
      <formula1>"乳用牛,繁殖牛・肥育牛,　　"</formula1>
    </dataValidation>
  </dataValidation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須賀川市粗飼料補助事業</vt:lpstr>
      <vt:lpstr>須賀川市粗飼料補助事業!Print_Area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蛭田 彩子</dc:creator>
  <cp:lastModifiedBy>佐久間　雄也</cp:lastModifiedBy>
  <cp:lastPrinted>2024-01-04T01:04:34Z</cp:lastPrinted>
  <dcterms:created xsi:type="dcterms:W3CDTF">2022-03-24T02:17:46Z</dcterms:created>
  <dcterms:modified xsi:type="dcterms:W3CDTF">2024-01-04T01:04:40Z</dcterms:modified>
</cp:coreProperties>
</file>