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419F66C4-AD19-4386-81A4-118703426F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１号様式" sheetId="1" r:id="rId1"/>
    <sheet name="第１号様式 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" l="1"/>
  <c r="L38" i="2" s="1"/>
  <c r="I37" i="2"/>
  <c r="L36" i="2"/>
  <c r="I36" i="2"/>
  <c r="I24" i="2"/>
  <c r="I23" i="2"/>
  <c r="I25" i="2" s="1"/>
  <c r="I26" i="2" s="1"/>
  <c r="I27" i="2" s="1"/>
  <c r="B13" i="2" s="1"/>
  <c r="C22" i="2"/>
  <c r="C19" i="2"/>
  <c r="I23" i="1"/>
  <c r="I24" i="1"/>
  <c r="C22" i="1"/>
  <c r="C19" i="1"/>
  <c r="I37" i="1"/>
  <c r="L37" i="1" s="1"/>
  <c r="I36" i="1"/>
  <c r="L36" i="1" s="1"/>
  <c r="L38" i="1" l="1"/>
  <c r="I25" i="1"/>
  <c r="I26" i="1" l="1"/>
  <c r="I27" i="1" s="1"/>
  <c r="B13" i="1" s="1"/>
</calcChain>
</file>

<file path=xl/sharedStrings.xml><?xml version="1.0" encoding="utf-8"?>
<sst xmlns="http://schemas.openxmlformats.org/spreadsheetml/2006/main" count="218" uniqueCount="67">
  <si>
    <t>連絡先</t>
    <rPh sb="0" eb="3">
      <t>レンラクサキ</t>
    </rPh>
    <phoneticPr fontId="1"/>
  </si>
  <si>
    <t>１　交通費</t>
    <rPh sb="2" eb="5">
      <t>コウツウヒ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</si>
  <si>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</si>
  <si>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</si>
  <si>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旅程</t>
    <rPh sb="0" eb="2">
      <t>リョテイ</t>
    </rPh>
    <phoneticPr fontId="1"/>
  </si>
  <si>
    <t>～</t>
    <phoneticPr fontId="1"/>
  </si>
  <si>
    <t>２　宿泊費</t>
    <rPh sb="2" eb="5">
      <t>シュクハクヒ</t>
    </rPh>
    <phoneticPr fontId="1"/>
  </si>
  <si>
    <t>妊婦</t>
    <rPh sb="0" eb="2">
      <t>ニンプ</t>
    </rPh>
    <phoneticPr fontId="1"/>
  </si>
  <si>
    <t>同行者</t>
    <rPh sb="0" eb="3">
      <t>ドウコウシャ</t>
    </rPh>
    <phoneticPr fontId="1"/>
  </si>
  <si>
    <t>宿泊施設名</t>
    <rPh sb="0" eb="2">
      <t>シュクハク</t>
    </rPh>
    <rPh sb="2" eb="5">
      <t>シセツメイ</t>
    </rPh>
    <phoneticPr fontId="1"/>
  </si>
  <si>
    <t>宿泊数</t>
    <rPh sb="0" eb="3">
      <t>シュクハクスウ</t>
    </rPh>
    <phoneticPr fontId="1"/>
  </si>
  <si>
    <t>円</t>
    <rPh sb="0" eb="1">
      <t>エン</t>
    </rPh>
    <phoneticPr fontId="1"/>
  </si>
  <si>
    <t>㎞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</si>
  <si>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</si>
  <si>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</si>
  <si>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</si>
  <si>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－</t>
    <phoneticPr fontId="1"/>
  </si>
  <si>
    <t>関係書類を添えて下記のとおり（交通費・宿泊費）の助成を申請します。</t>
    <rPh sb="0" eb="2">
      <t>カンケイ</t>
    </rPh>
    <rPh sb="2" eb="4">
      <t>ショルイ</t>
    </rPh>
    <rPh sb="5" eb="6">
      <t>ソ</t>
    </rPh>
    <rPh sb="8" eb="10">
      <t>カキ</t>
    </rPh>
    <rPh sb="15" eb="18">
      <t>コウツウヒ</t>
    </rPh>
    <rPh sb="19" eb="22">
      <t>シュクハクヒ</t>
    </rPh>
    <rPh sb="24" eb="26">
      <t>ジョセイ</t>
    </rPh>
    <rPh sb="27" eb="29">
      <t>シンセイ</t>
    </rPh>
    <phoneticPr fontId="1"/>
  </si>
  <si>
    <t>同行者（同行者の宿泊費を申請する場合のみ）</t>
    <rPh sb="0" eb="3">
      <t>ドウコウシャ</t>
    </rPh>
    <rPh sb="4" eb="7">
      <t>ドウコウシャ</t>
    </rPh>
    <rPh sb="8" eb="11">
      <t>シュクハクヒ</t>
    </rPh>
    <rPh sb="12" eb="14">
      <t>シンセイ</t>
    </rPh>
    <rPh sb="16" eb="18">
      <t>バアイ</t>
    </rPh>
    <phoneticPr fontId="1"/>
  </si>
  <si>
    <t>生年月日</t>
    <rPh sb="0" eb="2">
      <t>セイネン</t>
    </rPh>
    <rPh sb="2" eb="4">
      <t>ガッピ</t>
    </rPh>
    <phoneticPr fontId="1"/>
  </si>
  <si>
    <t>住所（住民票上の住所）</t>
    <rPh sb="0" eb="2">
      <t>ジュウショ</t>
    </rPh>
    <rPh sb="3" eb="6">
      <t>ジュウミンヒョウ</t>
    </rPh>
    <rPh sb="6" eb="7">
      <t>ジョウ</t>
    </rPh>
    <rPh sb="8" eb="10">
      <t>ジュウショ</t>
    </rPh>
    <phoneticPr fontId="1"/>
  </si>
  <si>
    <t>住所（里帰り先）</t>
    <rPh sb="0" eb="2">
      <t>ジュウショ</t>
    </rPh>
    <rPh sb="3" eb="5">
      <t>サトガエ</t>
    </rPh>
    <rPh sb="6" eb="7">
      <t>サキ</t>
    </rPh>
    <phoneticPr fontId="1"/>
  </si>
  <si>
    <t>助成申請額</t>
    <rPh sb="0" eb="2">
      <t>ジョセイ</t>
    </rPh>
    <rPh sb="2" eb="5">
      <t>シンセイガク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</si>
  <si>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</si>
  <si>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宿泊費</t>
    <rPh sb="0" eb="3">
      <t>シュクハクヒ</t>
    </rPh>
    <phoneticPr fontId="1"/>
  </si>
  <si>
    <t>（ふりがな）
氏名</t>
    <rPh sb="7" eb="9">
      <t>シメイ</t>
    </rPh>
    <phoneticPr fontId="1"/>
  </si>
  <si>
    <t>（助成額内訳）</t>
    <rPh sb="1" eb="4">
      <t>ジョセイガク</t>
    </rPh>
    <rPh sb="4" eb="6">
      <t>ウチワケ</t>
    </rPh>
    <phoneticPr fontId="1"/>
  </si>
  <si>
    <t>自宅</t>
    <rPh sb="0" eb="2">
      <t>ジタク</t>
    </rPh>
    <phoneticPr fontId="1"/>
  </si>
  <si>
    <t>分娩取扱施設名</t>
    <rPh sb="0" eb="6">
      <t>ブンベントリアツカイシセツ</t>
    </rPh>
    <rPh sb="6" eb="7">
      <t>メイ</t>
    </rPh>
    <phoneticPr fontId="1"/>
  </si>
  <si>
    <t>分娩取扱施設名
または宿泊施設名</t>
    <rPh sb="0" eb="6">
      <t>ブンベントリアツカイシセツ</t>
    </rPh>
    <rPh sb="6" eb="7">
      <t>メイ</t>
    </rPh>
    <rPh sb="11" eb="13">
      <t>シュクハク</t>
    </rPh>
    <rPh sb="13" eb="15">
      <t>シセツ</t>
    </rPh>
    <rPh sb="15" eb="16">
      <t>メイ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</si>
  <si>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</si>
  <si>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申請者（妊婦本人）</t>
    <rPh sb="0" eb="3">
      <t>シンセイシャ</t>
    </rPh>
    <rPh sb="4" eb="6">
      <t>ニンプ</t>
    </rPh>
    <rPh sb="6" eb="8">
      <t>ホンニン</t>
    </rPh>
    <phoneticPr fontId="1"/>
  </si>
  <si>
    <t>（自宅）
（携帯）</t>
    <rPh sb="1" eb="3">
      <t>ジタク</t>
    </rPh>
    <rPh sb="6" eb="8">
      <t>ケイタイ</t>
    </rPh>
    <phoneticPr fontId="1"/>
  </si>
  <si>
    <t>〒</t>
    <phoneticPr fontId="1"/>
  </si>
  <si>
    <t>□　タクシー</t>
    <phoneticPr fontId="1"/>
  </si>
  <si>
    <t>□　公共交通機関</t>
    <rPh sb="2" eb="4">
      <t>コウキョウ</t>
    </rPh>
    <rPh sb="4" eb="6">
      <t>コウツウ</t>
    </rPh>
    <rPh sb="6" eb="8">
      <t>キカン</t>
    </rPh>
    <phoneticPr fontId="1"/>
  </si>
  <si>
    <t>□　自家用車</t>
    <rPh sb="2" eb="6">
      <t>ジカヨウシャ</t>
    </rPh>
    <phoneticPr fontId="1"/>
  </si>
  <si>
    <t>●タクシーを利用</t>
    <rPh sb="6" eb="8">
      <t>リヨウ</t>
    </rPh>
    <phoneticPr fontId="1"/>
  </si>
  <si>
    <t>●自家用車を利用</t>
    <rPh sb="1" eb="5">
      <t>ジカヨウシャ</t>
    </rPh>
    <rPh sb="6" eb="8">
      <t>リヨウ</t>
    </rPh>
    <phoneticPr fontId="1"/>
  </si>
  <si>
    <t>利用した交通手段に☑</t>
    <rPh sb="0" eb="2">
      <t>リヨウ</t>
    </rPh>
    <rPh sb="4" eb="6">
      <t>コウツウ</t>
    </rPh>
    <rPh sb="6" eb="8">
      <t>シュダン</t>
    </rPh>
    <phoneticPr fontId="1"/>
  </si>
  <si>
    <t>円）</t>
    <rPh sb="0" eb="1">
      <t>エン</t>
    </rPh>
    <phoneticPr fontId="1"/>
  </si>
  <si>
    <t>妊婦（</t>
    <rPh sb="0" eb="2">
      <t>ニンプ</t>
    </rPh>
    <phoneticPr fontId="1"/>
  </si>
  <si>
    <t>同行者（</t>
    <rPh sb="0" eb="3">
      <t>ドウコウシャ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</si>
  <si>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</si>
  <si>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</si>
  <si>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</si>
  <si>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宿泊費合計⑥</t>
    <rPh sb="0" eb="3">
      <t>シュクハクヒ</t>
    </rPh>
    <rPh sb="3" eb="5">
      <t>ゴウケイ</t>
    </rPh>
    <phoneticPr fontId="1"/>
  </si>
  <si>
    <t>（⑤＋⑥）</t>
    <phoneticPr fontId="1"/>
  </si>
  <si>
    <t>　　　　　　　　　　　年　　　　月　　　　日</t>
    <rPh sb="11" eb="12">
      <t>ネン</t>
    </rPh>
    <rPh sb="16" eb="17">
      <t>ガツ</t>
    </rPh>
    <rPh sb="21" eb="22">
      <t>ニチ</t>
    </rPh>
    <phoneticPr fontId="1"/>
  </si>
  <si>
    <t>　様</t>
    <rPh sb="1" eb="2">
      <t>サマ</t>
    </rPh>
    <phoneticPr fontId="1"/>
  </si>
  <si>
    <t>須賀川市長</t>
    <rPh sb="0" eb="4">
      <t>スカガワシ</t>
    </rPh>
    <rPh sb="4" eb="5">
      <t>チョウ</t>
    </rPh>
    <phoneticPr fontId="1"/>
  </si>
  <si>
    <t>３　振込先</t>
    <rPh sb="2" eb="5">
      <t>フリコミサキ</t>
    </rPh>
    <phoneticPr fontId="1"/>
  </si>
  <si>
    <t>金融機関名</t>
    <rPh sb="0" eb="5">
      <t>キンユウキカンメイ</t>
    </rPh>
    <phoneticPr fontId="1"/>
  </si>
  <si>
    <t>預金種別</t>
    <rPh sb="0" eb="4">
      <t>ヨキンシュベツ</t>
    </rPh>
    <phoneticPr fontId="1"/>
  </si>
  <si>
    <t>普通・当座・その他</t>
    <rPh sb="0" eb="2">
      <t>フツウ</t>
    </rPh>
    <rPh sb="3" eb="5">
      <t>トウザ</t>
    </rPh>
    <rPh sb="8" eb="9">
      <t>タ</t>
    </rPh>
    <phoneticPr fontId="1"/>
  </si>
  <si>
    <t>口座番号</t>
    <rPh sb="0" eb="2">
      <t>コウザ</t>
    </rPh>
    <rPh sb="2" eb="4">
      <t>バンゴウ</t>
    </rPh>
    <phoneticPr fontId="1"/>
  </si>
  <si>
    <t>銀行・農協
信用金庫　
信用組合　
労金　　　</t>
    <rPh sb="0" eb="2">
      <t>ギンコウ</t>
    </rPh>
    <rPh sb="3" eb="5">
      <t>ノウキョウ</t>
    </rPh>
    <rPh sb="6" eb="10">
      <t>シンヨウキンコ</t>
    </rPh>
    <rPh sb="12" eb="14">
      <t>シンヨウ</t>
    </rPh>
    <rPh sb="14" eb="16">
      <t>クミアイ</t>
    </rPh>
    <rPh sb="18" eb="20">
      <t>ロウキン</t>
    </rPh>
    <phoneticPr fontId="1"/>
  </si>
  <si>
    <t>本店
支店
出張所
支所</t>
    <rPh sb="0" eb="2">
      <t>ホンテン</t>
    </rPh>
    <rPh sb="3" eb="5">
      <t>シテン</t>
    </rPh>
    <rPh sb="6" eb="9">
      <t>シュッチョウジョ</t>
    </rPh>
    <rPh sb="10" eb="12">
      <t>シショ</t>
    </rPh>
    <phoneticPr fontId="1"/>
  </si>
  <si>
    <r>
      <rPr>
        <sz val="8"/>
        <rFont val="メイリオ"/>
        <family val="3"/>
        <charset val="128"/>
      </rPr>
      <t>フ リ ガ ナ</t>
    </r>
    <r>
      <rPr>
        <sz val="11"/>
        <rFont val="メイリオ"/>
        <family val="3"/>
        <charset val="128"/>
      </rPr>
      <t xml:space="preserve">
口座名義人</t>
    </r>
    <rPh sb="8" eb="10">
      <t>　フ　リ</t>
    </rPh>
    <rPh sb="10" eb="13">
      <t>　ガ　ナ</t>
    </rPh>
    <phoneticPr fontId="1"/>
  </si>
  <si>
    <t>交通費合計（①＋②＋③）④</t>
    <rPh sb="0" eb="3">
      <t>コウツウヒ</t>
    </rPh>
    <rPh sb="3" eb="5">
      <t>ゴウケイ</t>
    </rPh>
    <phoneticPr fontId="1"/>
  </si>
  <si>
    <t>交通費申請額（④×０．８）⑤</t>
    <rPh sb="0" eb="3">
      <t>コウツウヒ</t>
    </rPh>
    <rPh sb="3" eb="6">
      <t>シンセイガク</t>
    </rPh>
    <phoneticPr fontId="1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</si>
  <si>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</si>
  <si>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須賀川市妊婦にやさしい遠方出産支援助成金申請書</t>
    <rPh sb="0" eb="4">
      <t>スカガワシ</t>
    </rPh>
    <rPh sb="4" eb="6">
      <t>ニンプ</t>
    </rPh>
    <rPh sb="11" eb="13">
      <t>エンポウ</t>
    </rPh>
    <rPh sb="13" eb="15">
      <t>シュッサン</t>
    </rPh>
    <rPh sb="15" eb="17">
      <t>シエン</t>
    </rPh>
    <rPh sb="17" eb="20">
      <t>ジョセイキン</t>
    </rPh>
    <rPh sb="20" eb="23">
      <t>シンセイショ</t>
    </rPh>
    <phoneticPr fontId="1"/>
  </si>
  <si>
    <r>
      <t>□　</t>
    </r>
    <r>
      <rPr>
        <sz val="10"/>
        <color theme="1"/>
        <rFont val="メイリオ"/>
        <family val="3"/>
        <charset val="128"/>
      </rPr>
      <t>その他移動手段</t>
    </r>
    <rPh sb="4" eb="5">
      <t>タ</t>
    </rPh>
    <rPh sb="5" eb="7">
      <t>イドウ</t>
    </rPh>
    <rPh sb="7" eb="9">
      <t>シュダン</t>
    </rPh>
    <phoneticPr fontId="1"/>
  </si>
  <si>
    <t>●公共交通機関
（その他移動手段を含む）を利用</t>
    <rPh sb="1" eb="3">
      <t>コウキョウ</t>
    </rPh>
    <rPh sb="3" eb="5">
      <t>コウツウ</t>
    </rPh>
    <rPh sb="5" eb="7">
      <t>キカン</t>
    </rPh>
    <rPh sb="11" eb="12">
      <t>タ</t>
    </rPh>
    <rPh sb="12" eb="14">
      <t>イドウ</t>
    </rPh>
    <rPh sb="14" eb="16">
      <t>シュダン</t>
    </rPh>
    <rPh sb="17" eb="18">
      <t>フク</t>
    </rPh>
    <rPh sb="21" eb="23">
      <t>リヨウ</t>
    </rPh>
    <phoneticPr fontId="1"/>
  </si>
  <si>
    <t>その他移動手段の名称</t>
    <rPh sb="2" eb="3">
      <t>タ</t>
    </rPh>
    <rPh sb="3" eb="7">
      <t>イドウシュダン</t>
    </rPh>
    <rPh sb="8" eb="10">
      <t>メイショウ</t>
    </rPh>
    <phoneticPr fontId="1"/>
  </si>
  <si>
    <t>（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</si>
</sst>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7"/>
      <name val="メイリオ"/>
      <family val="3"/>
      <charset val="128"/>
    </font>
    <font>
      <sz val="8"/>
      <name val="メイリオ"/>
      <family val="3"/>
      <charset val="128"/>
    </font>
    <font>
      <sz val="42"/>
      <name val="Yu Gothic UI Semilight"/>
      <family val="3"/>
      <charset val="128"/>
    </font>
    <font>
      <sz val="10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8" xfId="0" applyFont="1" applyBorder="1"/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2" fillId="0" borderId="18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Alignment="1"/>
    <xf numFmtId="0" fontId="3" fillId="0" borderId="2" xfId="0" applyFont="1" applyBorder="1" applyAlignment="1"/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31" xfId="0" applyFont="1" applyFill="1" applyBorder="1" applyAlignment="1" applyProtection="1">
      <alignment horizontal="center"/>
      <protection locked="0"/>
    </xf>
    <xf numFmtId="0" fontId="8" fillId="2" borderId="33" xfId="0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right" vertical="center" wrapText="1"/>
      <protection locked="0"/>
    </xf>
    <xf numFmtId="0" fontId="9" fillId="2" borderId="31" xfId="0" applyFont="1" applyFill="1" applyBorder="1" applyAlignment="1" applyProtection="1">
      <alignment horizontal="right" vertical="center"/>
      <protection locked="0"/>
    </xf>
    <xf numFmtId="0" fontId="9" fillId="2" borderId="17" xfId="0" applyFont="1" applyFill="1" applyBorder="1" applyAlignment="1" applyProtection="1">
      <alignment horizontal="right" vertical="center"/>
      <protection locked="0"/>
    </xf>
    <xf numFmtId="0" fontId="9" fillId="2" borderId="20" xfId="0" applyFont="1" applyFill="1" applyBorder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8" xfId="0" applyFont="1" applyFill="1" applyBorder="1" applyAlignment="1" applyProtection="1">
      <alignment horizontal="right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15875</xdr:colOff>
      <xdr:row>41</xdr:row>
      <xdr:rowOff>21814</xdr:rowOff>
    </xdr:from>
    <xdr:to>
      <xdr:col>12</xdr:col>
      <xdr:colOff>235742</xdr:colOff>
      <xdr:row>42</xdr:row>
      <xdr:rowOff>118533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1F5B3A29-B903-930F-19E6-77B1A4C9BB51}"/>
            </a:ext>
          </a:extLst>
        </xdr:cNvPr>
        <xdr:cNvGrpSpPr/>
      </xdr:nvGrpSpPr>
      <xdr:grpSpPr>
        <a:xfrm>
          <a:off x="5341216" y="14058200"/>
          <a:ext cx="3674844" cy="443083"/>
          <a:chOff x="5336269" y="13935016"/>
          <a:chExt cx="3309974" cy="436934"/>
        </a:xfrm>
      </xdr:grpSpPr>
      <xdr:sp macro="" textlink="" fLocksText="0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C09E69C2-3996-B668-EB10-D917E724E819}"/>
              </a:ext>
            </a:extLst>
          </xdr:cNvPr>
          <xdr:cNvSpPr txBox="1"/>
        </xdr:nvSpPr>
        <xdr:spPr>
          <a:xfrm>
            <a:off x="5336269" y="1393637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9E7F31E7-8EE6-4022-95EA-475EC2E1CB00}"/>
              </a:ext>
            </a:extLst>
          </xdr:cNvPr>
          <xdr:cNvSpPr txBox="1"/>
        </xdr:nvSpPr>
        <xdr:spPr>
          <a:xfrm>
            <a:off x="5809200" y="1393551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59EF0DD-7058-4177-8739-4945A7ECC201}"/>
              </a:ext>
            </a:extLst>
          </xdr:cNvPr>
          <xdr:cNvSpPr txBox="1"/>
        </xdr:nvSpPr>
        <xdr:spPr>
          <a:xfrm>
            <a:off x="6278648" y="1393551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A944120-DF4D-450B-9CD4-5F8F9054E756}"/>
              </a:ext>
            </a:extLst>
          </xdr:cNvPr>
          <xdr:cNvSpPr txBox="1"/>
        </xdr:nvSpPr>
        <xdr:spPr>
          <a:xfrm>
            <a:off x="6756190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5BF64B9-1B65-4EDD-9D95-FA88E26FB369}"/>
              </a:ext>
            </a:extLst>
          </xdr:cNvPr>
          <xdr:cNvSpPr txBox="1"/>
        </xdr:nvSpPr>
        <xdr:spPr>
          <a:xfrm>
            <a:off x="7232439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CFA5177-C755-4614-95A6-87B5BA4C8D47}"/>
              </a:ext>
            </a:extLst>
          </xdr:cNvPr>
          <xdr:cNvSpPr txBox="1"/>
        </xdr:nvSpPr>
        <xdr:spPr>
          <a:xfrm>
            <a:off x="7700095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5FE31197-E25B-48BE-BAE6-B64ED19182A7}"/>
              </a:ext>
            </a:extLst>
          </xdr:cNvPr>
          <xdr:cNvSpPr txBox="1"/>
        </xdr:nvSpPr>
        <xdr:spPr>
          <a:xfrm>
            <a:off x="8172262" y="1393773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</xdr:grpSp>
    <xdr:clientData fLocksWithSheet="0"/>
  </xdr:twoCellAnchor>
  <xdr:twoCellAnchor editAs="absolute">
    <xdr:from>
      <xdr:col>7</xdr:col>
      <xdr:colOff>255134</xdr:colOff>
      <xdr:row>41</xdr:row>
      <xdr:rowOff>6804</xdr:rowOff>
    </xdr:from>
    <xdr:to>
      <xdr:col>7</xdr:col>
      <xdr:colOff>255134</xdr:colOff>
      <xdr:row>42</xdr:row>
      <xdr:rowOff>115661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F54BF08-728C-B1CE-E3A6-769CA6B6E0A1}"/>
            </a:ext>
          </a:extLst>
        </xdr:cNvPr>
        <xdr:cNvCxnSpPr/>
      </xdr:nvCxnSpPr>
      <xdr:spPr>
        <a:xfrm flipV="1">
          <a:off x="5866225" y="14043190"/>
          <a:ext cx="0" cy="4552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516390</xdr:colOff>
      <xdr:row>41</xdr:row>
      <xdr:rowOff>6124</xdr:rowOff>
    </xdr:from>
    <xdr:to>
      <xdr:col>8</xdr:col>
      <xdr:colOff>516390</xdr:colOff>
      <xdr:row>42</xdr:row>
      <xdr:rowOff>114981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696B941-5C51-4B0E-AF71-D51F113B5D96}"/>
            </a:ext>
          </a:extLst>
        </xdr:cNvPr>
        <xdr:cNvCxnSpPr/>
      </xdr:nvCxnSpPr>
      <xdr:spPr>
        <a:xfrm flipV="1">
          <a:off x="6394676" y="13946642"/>
          <a:ext cx="0" cy="4524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1036183</xdr:colOff>
      <xdr:row>41</xdr:row>
      <xdr:rowOff>8845</xdr:rowOff>
    </xdr:from>
    <xdr:to>
      <xdr:col>8</xdr:col>
      <xdr:colOff>1036183</xdr:colOff>
      <xdr:row>42</xdr:row>
      <xdr:rowOff>117702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018D3BB-2B0F-4C9B-9ADC-289A2E476D74}"/>
            </a:ext>
          </a:extLst>
        </xdr:cNvPr>
        <xdr:cNvCxnSpPr/>
      </xdr:nvCxnSpPr>
      <xdr:spPr>
        <a:xfrm flipV="1">
          <a:off x="6914469" y="13949363"/>
          <a:ext cx="0" cy="4524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161245</xdr:colOff>
      <xdr:row>41</xdr:row>
      <xdr:rowOff>11567</xdr:rowOff>
    </xdr:from>
    <xdr:to>
      <xdr:col>10</xdr:col>
      <xdr:colOff>161245</xdr:colOff>
      <xdr:row>42</xdr:row>
      <xdr:rowOff>120424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5B84944-4DC8-4CA9-A6E5-07F010C0A840}"/>
            </a:ext>
          </a:extLst>
        </xdr:cNvPr>
        <xdr:cNvCxnSpPr/>
      </xdr:nvCxnSpPr>
      <xdr:spPr>
        <a:xfrm flipV="1">
          <a:off x="7437665" y="13952085"/>
          <a:ext cx="0" cy="4524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456520</xdr:colOff>
      <xdr:row>41</xdr:row>
      <xdr:rowOff>4763</xdr:rowOff>
    </xdr:from>
    <xdr:to>
      <xdr:col>11</xdr:col>
      <xdr:colOff>456520</xdr:colOff>
      <xdr:row>42</xdr:row>
      <xdr:rowOff>114980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EC76374-C4F2-4A67-80C1-AFF48FE5EA97}"/>
            </a:ext>
          </a:extLst>
        </xdr:cNvPr>
        <xdr:cNvCxnSpPr/>
      </xdr:nvCxnSpPr>
      <xdr:spPr>
        <a:xfrm flipV="1">
          <a:off x="7971745" y="13939838"/>
          <a:ext cx="0" cy="45311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979714</xdr:colOff>
      <xdr:row>41</xdr:row>
      <xdr:rowOff>10206</xdr:rowOff>
    </xdr:from>
    <xdr:to>
      <xdr:col>11</xdr:col>
      <xdr:colOff>979714</xdr:colOff>
      <xdr:row>42</xdr:row>
      <xdr:rowOff>119063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D99ED48-0E50-4167-9C33-EB62F10715BF}"/>
            </a:ext>
          </a:extLst>
        </xdr:cNvPr>
        <xdr:cNvCxnSpPr/>
      </xdr:nvCxnSpPr>
      <xdr:spPr>
        <a:xfrm flipV="1">
          <a:off x="8494259" y="13950724"/>
          <a:ext cx="0" cy="4524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15875</xdr:colOff>
      <xdr:row>41</xdr:row>
      <xdr:rowOff>21814</xdr:rowOff>
    </xdr:from>
    <xdr:to>
      <xdr:col>12</xdr:col>
      <xdr:colOff>235742</xdr:colOff>
      <xdr:row>42</xdr:row>
      <xdr:rowOff>118533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3C19486-0175-4B1D-A30C-D66044903F7C}"/>
            </a:ext>
          </a:extLst>
        </xdr:cNvPr>
        <xdr:cNvGrpSpPr/>
      </xdr:nvGrpSpPr>
      <xdr:grpSpPr>
        <a:xfrm>
          <a:off x="5339292" y="14034147"/>
          <a:ext cx="3670033" cy="435386"/>
          <a:chOff x="5336269" y="13935016"/>
          <a:chExt cx="3309974" cy="436934"/>
        </a:xfrm>
      </xdr:grpSpPr>
      <xdr:sp macro="" textlink="" fLocksText="0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B8D88268-6E0A-32DA-C8CE-160B1F0399AB}"/>
              </a:ext>
            </a:extLst>
          </xdr:cNvPr>
          <xdr:cNvSpPr txBox="1"/>
        </xdr:nvSpPr>
        <xdr:spPr>
          <a:xfrm>
            <a:off x="5336269" y="1393637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31D3366-D29F-E07E-8B49-AB39234DF0C5}"/>
              </a:ext>
            </a:extLst>
          </xdr:cNvPr>
          <xdr:cNvSpPr txBox="1"/>
        </xdr:nvSpPr>
        <xdr:spPr>
          <a:xfrm>
            <a:off x="5809200" y="1393551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A1C663BC-355A-2450-D300-F551B872E918}"/>
              </a:ext>
            </a:extLst>
          </xdr:cNvPr>
          <xdr:cNvSpPr txBox="1"/>
        </xdr:nvSpPr>
        <xdr:spPr>
          <a:xfrm>
            <a:off x="6278648" y="1393551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2C6858E-F686-A6B4-3609-FC007F6A1304}"/>
              </a:ext>
            </a:extLst>
          </xdr:cNvPr>
          <xdr:cNvSpPr txBox="1"/>
        </xdr:nvSpPr>
        <xdr:spPr>
          <a:xfrm>
            <a:off x="6756190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6FF6D78-E7AB-0971-1B62-9A2845D3837A}"/>
              </a:ext>
            </a:extLst>
          </xdr:cNvPr>
          <xdr:cNvSpPr txBox="1"/>
        </xdr:nvSpPr>
        <xdr:spPr>
          <a:xfrm>
            <a:off x="7232439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421B7DA5-1B55-9F3B-2EB7-4F91EB5B458B}"/>
              </a:ext>
            </a:extLst>
          </xdr:cNvPr>
          <xdr:cNvSpPr txBox="1"/>
        </xdr:nvSpPr>
        <xdr:spPr>
          <a:xfrm>
            <a:off x="7700095" y="13935016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  <xdr:sp macro="" textlink="" fLocksText="0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1F3F480-F52D-2FB0-5BFF-6906238081DA}"/>
              </a:ext>
            </a:extLst>
          </xdr:cNvPr>
          <xdr:cNvSpPr txBox="1"/>
        </xdr:nvSpPr>
        <xdr:spPr>
          <a:xfrm>
            <a:off x="8172262" y="13937737"/>
            <a:ext cx="473981" cy="434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2400"/>
          </a:p>
        </xdr:txBody>
      </xdr:sp>
    </xdr:grpSp>
    <xdr:clientData fLocksWithSheet="0"/>
  </xdr:twoCellAnchor>
  <xdr:twoCellAnchor editAs="absolute">
    <xdr:from>
      <xdr:col>7</xdr:col>
      <xdr:colOff>255134</xdr:colOff>
      <xdr:row>41</xdr:row>
      <xdr:rowOff>6804</xdr:rowOff>
    </xdr:from>
    <xdr:to>
      <xdr:col>7</xdr:col>
      <xdr:colOff>255134</xdr:colOff>
      <xdr:row>42</xdr:row>
      <xdr:rowOff>115661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EF0DC86-BF00-47F0-B717-B5D02A94A828}"/>
            </a:ext>
          </a:extLst>
        </xdr:cNvPr>
        <xdr:cNvCxnSpPr/>
      </xdr:nvCxnSpPr>
      <xdr:spPr>
        <a:xfrm flipV="1">
          <a:off x="5865359" y="13941879"/>
          <a:ext cx="0" cy="4517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516390</xdr:colOff>
      <xdr:row>41</xdr:row>
      <xdr:rowOff>6124</xdr:rowOff>
    </xdr:from>
    <xdr:to>
      <xdr:col>8</xdr:col>
      <xdr:colOff>516390</xdr:colOff>
      <xdr:row>42</xdr:row>
      <xdr:rowOff>114981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59E4CD8-1D4A-403B-9CAC-66EA78BDC0D6}"/>
            </a:ext>
          </a:extLst>
        </xdr:cNvPr>
        <xdr:cNvCxnSpPr/>
      </xdr:nvCxnSpPr>
      <xdr:spPr>
        <a:xfrm flipV="1">
          <a:off x="6393315" y="13941199"/>
          <a:ext cx="0" cy="4517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1036183</xdr:colOff>
      <xdr:row>41</xdr:row>
      <xdr:rowOff>8845</xdr:rowOff>
    </xdr:from>
    <xdr:to>
      <xdr:col>8</xdr:col>
      <xdr:colOff>1036183</xdr:colOff>
      <xdr:row>42</xdr:row>
      <xdr:rowOff>117702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2FC1F1-5741-4FD8-9418-33F8BD1A9B7D}"/>
            </a:ext>
          </a:extLst>
        </xdr:cNvPr>
        <xdr:cNvCxnSpPr/>
      </xdr:nvCxnSpPr>
      <xdr:spPr>
        <a:xfrm flipV="1">
          <a:off x="6913108" y="13943920"/>
          <a:ext cx="0" cy="4517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161245</xdr:colOff>
      <xdr:row>41</xdr:row>
      <xdr:rowOff>11567</xdr:rowOff>
    </xdr:from>
    <xdr:to>
      <xdr:col>10</xdr:col>
      <xdr:colOff>161245</xdr:colOff>
      <xdr:row>42</xdr:row>
      <xdr:rowOff>120424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43BD8AC-9420-4EF2-A137-1AD916E5BA22}"/>
            </a:ext>
          </a:extLst>
        </xdr:cNvPr>
        <xdr:cNvCxnSpPr/>
      </xdr:nvCxnSpPr>
      <xdr:spPr>
        <a:xfrm flipV="1">
          <a:off x="7438345" y="13946642"/>
          <a:ext cx="0" cy="4517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456520</xdr:colOff>
      <xdr:row>41</xdr:row>
      <xdr:rowOff>4763</xdr:rowOff>
    </xdr:from>
    <xdr:to>
      <xdr:col>11</xdr:col>
      <xdr:colOff>456520</xdr:colOff>
      <xdr:row>42</xdr:row>
      <xdr:rowOff>114980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903100A-FCAA-4FB3-9866-E2F4CD08A092}"/>
            </a:ext>
          </a:extLst>
        </xdr:cNvPr>
        <xdr:cNvCxnSpPr/>
      </xdr:nvCxnSpPr>
      <xdr:spPr>
        <a:xfrm flipV="1">
          <a:off x="7971745" y="13939838"/>
          <a:ext cx="0" cy="45311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979714</xdr:colOff>
      <xdr:row>41</xdr:row>
      <xdr:rowOff>10206</xdr:rowOff>
    </xdr:from>
    <xdr:to>
      <xdr:col>11</xdr:col>
      <xdr:colOff>979714</xdr:colOff>
      <xdr:row>42</xdr:row>
      <xdr:rowOff>119063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3F8AA24-DD38-4869-BF97-2EFF8BD443DE}"/>
            </a:ext>
          </a:extLst>
        </xdr:cNvPr>
        <xdr:cNvCxnSpPr/>
      </xdr:nvCxnSpPr>
      <xdr:spPr>
        <a:xfrm flipV="1">
          <a:off x="8494939" y="13945281"/>
          <a:ext cx="0" cy="4517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95249</xdr:colOff>
      <xdr:row>15</xdr:row>
      <xdr:rowOff>42332</xdr:rowOff>
    </xdr:from>
    <xdr:to>
      <xdr:col>11</xdr:col>
      <xdr:colOff>995795</xdr:colOff>
      <xdr:row>17</xdr:row>
      <xdr:rowOff>4068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AF8436F-38D0-4323-A7C9-3C760231564D}"/>
            </a:ext>
          </a:extLst>
        </xdr:cNvPr>
        <xdr:cNvSpPr/>
      </xdr:nvSpPr>
      <xdr:spPr>
        <a:xfrm>
          <a:off x="7101416" y="5566832"/>
          <a:ext cx="1408546" cy="607319"/>
        </a:xfrm>
        <a:prstGeom prst="wedgeRectCallout">
          <a:avLst>
            <a:gd name="adj1" fmla="val -40212"/>
            <a:gd name="adj2" fmla="val 80495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宿泊した場合は、宿泊施設名を記入</a:t>
          </a:r>
        </a:p>
      </xdr:txBody>
    </xdr:sp>
    <xdr:clientData/>
  </xdr:twoCellAnchor>
  <xdr:twoCellAnchor>
    <xdr:from>
      <xdr:col>2</xdr:col>
      <xdr:colOff>50029</xdr:colOff>
      <xdr:row>20</xdr:row>
      <xdr:rowOff>31749</xdr:rowOff>
    </xdr:from>
    <xdr:to>
      <xdr:col>2</xdr:col>
      <xdr:colOff>1143000</xdr:colOff>
      <xdr:row>22</xdr:row>
      <xdr:rowOff>10582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47FD61F1-2A8D-4789-B8C0-CF9B19579F8B}"/>
            </a:ext>
          </a:extLst>
        </xdr:cNvPr>
        <xdr:cNvSpPr/>
      </xdr:nvSpPr>
      <xdr:spPr>
        <a:xfrm>
          <a:off x="2568862" y="7217832"/>
          <a:ext cx="1092971" cy="656167"/>
        </a:xfrm>
        <a:prstGeom prst="wedgeRectCallout">
          <a:avLst>
            <a:gd name="adj1" fmla="val -14539"/>
            <a:gd name="adj2" fmla="val 80495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１キロ未満の端数は切捨て</a:t>
          </a:r>
        </a:p>
      </xdr:txBody>
    </xdr:sp>
    <xdr:clientData/>
  </xdr:twoCellAnchor>
  <xdr:twoCellAnchor>
    <xdr:from>
      <xdr:col>8</xdr:col>
      <xdr:colOff>22513</xdr:colOff>
      <xdr:row>23</xdr:row>
      <xdr:rowOff>268817</xdr:rowOff>
    </xdr:from>
    <xdr:to>
      <xdr:col>8</xdr:col>
      <xdr:colOff>1094318</xdr:colOff>
      <xdr:row>25</xdr:row>
      <xdr:rowOff>275167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89D983D8-320B-480D-A496-69016ADF61CD}"/>
            </a:ext>
          </a:extLst>
        </xdr:cNvPr>
        <xdr:cNvSpPr/>
      </xdr:nvSpPr>
      <xdr:spPr>
        <a:xfrm>
          <a:off x="5896263" y="8470900"/>
          <a:ext cx="1071805" cy="683684"/>
        </a:xfrm>
        <a:prstGeom prst="wedgeRectCallout">
          <a:avLst>
            <a:gd name="adj1" fmla="val -14539"/>
            <a:gd name="adj2" fmla="val 80495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小数点以下は切捨て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Zeros="0" tabSelected="1" view="pageBreakPreview" zoomScale="110" zoomScaleNormal="170" zoomScaleSheetLayoutView="110" workbookViewId="0">
      <selection activeCell="B8" sqref="B8:F8"/>
    </sheetView>
  </sheetViews>
  <sheetFormatPr defaultRowHeight="18.75" x14ac:dyDescent="0.45"/>
  <cols>
    <col min="1" max="1" width="24" style="1" customWidth="1"/>
    <col min="2" max="2" width="9" style="1"/>
    <col min="3" max="3" width="16.25" style="1" customWidth="1"/>
    <col min="4" max="4" width="3.875" style="1" customWidth="1"/>
    <col min="5" max="5" width="3.5" style="1" customWidth="1"/>
    <col min="6" max="6" width="13.25" style="1" customWidth="1"/>
    <col min="7" max="7" width="3.75" style="1" customWidth="1"/>
    <col min="8" max="8" width="3.5" style="1" customWidth="1"/>
    <col min="9" max="9" width="14.875" style="1" customWidth="1"/>
    <col min="10" max="10" width="3.5" style="1" customWidth="1"/>
    <col min="11" max="11" width="3.125" style="1" customWidth="1"/>
    <col min="12" max="12" width="16.5" style="1" customWidth="1"/>
    <col min="13" max="13" width="3.375" style="1" customWidth="1"/>
    <col min="14" max="16384" width="9" style="1"/>
  </cols>
  <sheetData>
    <row r="1" spans="1:13" x14ac:dyDescent="0.45">
      <c r="A1" s="1" t="s">
        <v>61</v>
      </c>
    </row>
    <row r="2" spans="1:13" ht="29.25" customHeight="1" x14ac:dyDescent="0.55000000000000004">
      <c r="A2" s="107" t="s">
        <v>62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4.75" customHeight="1" x14ac:dyDescent="0.45">
      <c r="A3" s="3"/>
      <c r="B3" s="3"/>
      <c r="C3" s="3"/>
      <c r="D3" s="3"/>
      <c r="E3" s="3"/>
      <c r="F3" s="3"/>
      <c r="G3" s="3"/>
      <c r="H3" s="3"/>
      <c r="I3" s="114" t="s">
        <v>30</v>
      </c>
      <c r="J3" s="114"/>
      <c r="K3" s="114"/>
      <c r="L3" s="114"/>
      <c r="M3" s="114"/>
    </row>
    <row r="4" spans="1:13" ht="23.25" customHeight="1" x14ac:dyDescent="0.45">
      <c r="A4" s="4" t="s">
        <v>50</v>
      </c>
      <c r="B4" s="3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9.5" x14ac:dyDescent="0.4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7.75" customHeight="1" thickBot="1" x14ac:dyDescent="0.5">
      <c r="A6" s="5" t="s">
        <v>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6.75" customHeight="1" thickTop="1" x14ac:dyDescent="0.45">
      <c r="A7" s="6"/>
      <c r="B7" s="108" t="s">
        <v>25</v>
      </c>
      <c r="C7" s="109"/>
      <c r="D7" s="109"/>
      <c r="E7" s="109"/>
      <c r="F7" s="109"/>
      <c r="G7" s="109" t="s">
        <v>19</v>
      </c>
      <c r="H7" s="109"/>
      <c r="I7" s="109"/>
      <c r="J7" s="109"/>
      <c r="K7" s="109"/>
      <c r="L7" s="109"/>
      <c r="M7" s="113"/>
    </row>
    <row r="8" spans="1:13" ht="37.5" customHeight="1" x14ac:dyDescent="0.45">
      <c r="A8" s="7" t="s">
        <v>31</v>
      </c>
      <c r="B8" s="110"/>
      <c r="C8" s="110"/>
      <c r="D8" s="110"/>
      <c r="E8" s="110"/>
      <c r="F8" s="110"/>
      <c r="G8" s="110" t="s">
        <v>48</v>
      </c>
      <c r="H8" s="110"/>
      <c r="I8" s="110"/>
      <c r="J8" s="110"/>
      <c r="K8" s="110"/>
      <c r="L8" s="110"/>
      <c r="M8" s="112"/>
    </row>
    <row r="9" spans="1:13" ht="39.75" customHeight="1" x14ac:dyDescent="0.45">
      <c r="A9" s="8" t="s">
        <v>18</v>
      </c>
      <c r="B9" s="110"/>
      <c r="C9" s="110"/>
      <c r="D9" s="110"/>
      <c r="E9" s="110"/>
      <c r="F9" s="110"/>
      <c r="G9" s="110" t="s">
        <v>48</v>
      </c>
      <c r="H9" s="110"/>
      <c r="I9" s="110"/>
      <c r="J9" s="110"/>
      <c r="K9" s="110"/>
      <c r="L9" s="110"/>
      <c r="M9" s="112"/>
    </row>
    <row r="10" spans="1:13" ht="45.75" customHeight="1" x14ac:dyDescent="0.45">
      <c r="A10" s="7" t="s">
        <v>20</v>
      </c>
      <c r="B10" s="111" t="s">
        <v>33</v>
      </c>
      <c r="C10" s="111"/>
      <c r="D10" s="111"/>
      <c r="E10" s="111"/>
      <c r="F10" s="111"/>
      <c r="G10" s="9" t="s">
        <v>0</v>
      </c>
      <c r="H10" s="30"/>
      <c r="I10" s="142" t="s">
        <v>32</v>
      </c>
      <c r="J10" s="143"/>
      <c r="K10" s="143"/>
      <c r="L10" s="143"/>
      <c r="M10" s="144"/>
    </row>
    <row r="11" spans="1:13" ht="43.5" customHeight="1" x14ac:dyDescent="0.45">
      <c r="A11" s="7" t="s">
        <v>21</v>
      </c>
      <c r="B11" s="111" t="s">
        <v>33</v>
      </c>
      <c r="C11" s="111"/>
      <c r="D11" s="111"/>
      <c r="E11" s="111"/>
      <c r="F11" s="111"/>
      <c r="G11" s="9" t="s">
        <v>0</v>
      </c>
      <c r="H11" s="30"/>
      <c r="I11" s="142" t="s">
        <v>32</v>
      </c>
      <c r="J11" s="143"/>
      <c r="K11" s="143"/>
      <c r="L11" s="143"/>
      <c r="M11" s="144"/>
    </row>
    <row r="12" spans="1:13" ht="20.25" thickBot="1" x14ac:dyDescent="0.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2"/>
    </row>
    <row r="13" spans="1:13" ht="33.75" customHeight="1" thickBot="1" x14ac:dyDescent="0.5">
      <c r="A13" s="2" t="s">
        <v>22</v>
      </c>
      <c r="B13" s="140">
        <f>I27+L38</f>
        <v>0</v>
      </c>
      <c r="C13" s="141"/>
      <c r="D13" s="10" t="s">
        <v>11</v>
      </c>
      <c r="E13" s="135" t="s">
        <v>47</v>
      </c>
      <c r="F13" s="135"/>
      <c r="G13" s="135"/>
      <c r="H13" s="135"/>
      <c r="I13" s="135"/>
      <c r="J13" s="135"/>
      <c r="K13" s="135"/>
      <c r="L13" s="135"/>
      <c r="M13" s="136"/>
    </row>
    <row r="14" spans="1:13" ht="15" customHeight="1" x14ac:dyDescent="0.45">
      <c r="A14" s="2"/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9.5" x14ac:dyDescent="0.45">
      <c r="A15" s="132" t="s">
        <v>26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4"/>
    </row>
    <row r="16" spans="1:13" ht="24" customHeight="1" x14ac:dyDescent="0.45">
      <c r="A16" s="129" t="s">
        <v>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1"/>
    </row>
    <row r="17" spans="1:13" ht="26.25" customHeight="1" x14ac:dyDescent="0.45">
      <c r="A17" s="127" t="s">
        <v>37</v>
      </c>
      <c r="B17" s="35" t="s">
        <v>2</v>
      </c>
      <c r="C17" s="50"/>
      <c r="D17" s="35" t="s">
        <v>11</v>
      </c>
      <c r="E17" s="14"/>
      <c r="F17" s="32" t="s">
        <v>4</v>
      </c>
      <c r="G17" s="5"/>
      <c r="H17" s="150" t="s">
        <v>29</v>
      </c>
      <c r="I17" s="150"/>
      <c r="J17" s="150"/>
      <c r="K17" s="15"/>
      <c r="L17" s="15"/>
      <c r="M17" s="16"/>
    </row>
    <row r="18" spans="1:13" ht="26.25" customHeight="1" thickBot="1" x14ac:dyDescent="0.5">
      <c r="A18" s="127"/>
      <c r="B18" s="35" t="s">
        <v>3</v>
      </c>
      <c r="C18" s="50"/>
      <c r="D18" s="35" t="s">
        <v>11</v>
      </c>
      <c r="E18" s="5"/>
      <c r="F18" s="5"/>
      <c r="G18" s="36"/>
      <c r="H18" s="151"/>
      <c r="I18" s="151"/>
      <c r="J18" s="151"/>
      <c r="K18" s="5"/>
      <c r="L18" s="5"/>
      <c r="M18" s="12"/>
    </row>
    <row r="19" spans="1:13" ht="26.25" customHeight="1" thickBot="1" x14ac:dyDescent="0.5">
      <c r="A19" s="127"/>
      <c r="B19" s="35" t="s">
        <v>43</v>
      </c>
      <c r="C19" s="58">
        <f>C17+C18</f>
        <v>0</v>
      </c>
      <c r="D19" s="35" t="s">
        <v>11</v>
      </c>
      <c r="E19" s="17"/>
      <c r="F19" s="35" t="s">
        <v>27</v>
      </c>
      <c r="G19" s="36" t="s">
        <v>5</v>
      </c>
      <c r="H19" s="147"/>
      <c r="I19" s="148"/>
      <c r="J19" s="149"/>
      <c r="K19" s="5"/>
      <c r="L19" s="51"/>
      <c r="M19" s="12" t="s">
        <v>12</v>
      </c>
    </row>
    <row r="20" spans="1:13" ht="26.25" customHeight="1" thickBot="1" x14ac:dyDescent="0.5">
      <c r="A20" s="128" t="s">
        <v>64</v>
      </c>
      <c r="B20" s="35" t="s">
        <v>2</v>
      </c>
      <c r="C20" s="50"/>
      <c r="D20" s="35" t="s">
        <v>11</v>
      </c>
      <c r="E20" s="5"/>
      <c r="F20" s="146" t="s">
        <v>28</v>
      </c>
      <c r="G20" s="146"/>
      <c r="H20" s="5"/>
      <c r="I20" s="5"/>
      <c r="J20" s="5"/>
      <c r="K20" s="36"/>
      <c r="L20" s="36"/>
      <c r="M20" s="12"/>
    </row>
    <row r="21" spans="1:13" ht="26.25" customHeight="1" thickBot="1" x14ac:dyDescent="0.5">
      <c r="A21" s="128"/>
      <c r="B21" s="35" t="s">
        <v>3</v>
      </c>
      <c r="C21" s="50"/>
      <c r="D21" s="35" t="s">
        <v>11</v>
      </c>
      <c r="E21" s="17"/>
      <c r="F21" s="147"/>
      <c r="G21" s="149"/>
      <c r="H21" s="36" t="s">
        <v>5</v>
      </c>
      <c r="I21" s="145" t="s">
        <v>27</v>
      </c>
      <c r="J21" s="139"/>
      <c r="K21" s="36"/>
      <c r="L21" s="51"/>
      <c r="M21" s="12" t="s">
        <v>12</v>
      </c>
    </row>
    <row r="22" spans="1:13" ht="26.25" customHeight="1" x14ac:dyDescent="0.45">
      <c r="A22" s="128"/>
      <c r="B22" s="35" t="s">
        <v>44</v>
      </c>
      <c r="C22" s="58">
        <f>C20+C21</f>
        <v>0</v>
      </c>
      <c r="D22" s="35" t="s">
        <v>11</v>
      </c>
      <c r="E22" s="18"/>
      <c r="F22" s="19"/>
      <c r="G22" s="19"/>
      <c r="H22" s="19"/>
      <c r="I22" s="19"/>
      <c r="J22" s="19"/>
      <c r="K22" s="36"/>
      <c r="M22" s="12"/>
    </row>
    <row r="23" spans="1:13" ht="26.25" customHeight="1" x14ac:dyDescent="0.45">
      <c r="A23" s="126" t="s">
        <v>38</v>
      </c>
      <c r="B23" s="35" t="s">
        <v>2</v>
      </c>
      <c r="C23" s="52"/>
      <c r="D23" s="35" t="s">
        <v>12</v>
      </c>
      <c r="E23" s="35" t="s">
        <v>13</v>
      </c>
      <c r="F23" s="35">
        <v>37</v>
      </c>
      <c r="G23" s="35" t="s">
        <v>11</v>
      </c>
      <c r="H23" s="35" t="s">
        <v>14</v>
      </c>
      <c r="I23" s="58">
        <f>C23*F23</f>
        <v>0</v>
      </c>
      <c r="J23" s="35" t="s">
        <v>11</v>
      </c>
      <c r="K23" s="3"/>
      <c r="L23" s="37" t="s">
        <v>39</v>
      </c>
      <c r="M23" s="20"/>
    </row>
    <row r="24" spans="1:13" ht="26.25" customHeight="1" x14ac:dyDescent="0.45">
      <c r="A24" s="126"/>
      <c r="B24" s="35" t="s">
        <v>3</v>
      </c>
      <c r="C24" s="52"/>
      <c r="D24" s="35" t="s">
        <v>12</v>
      </c>
      <c r="E24" s="35" t="s">
        <v>13</v>
      </c>
      <c r="F24" s="35">
        <v>37</v>
      </c>
      <c r="G24" s="35" t="s">
        <v>11</v>
      </c>
      <c r="H24" s="35" t="s">
        <v>14</v>
      </c>
      <c r="I24" s="58">
        <f>C24*F24</f>
        <v>0</v>
      </c>
      <c r="J24" s="35" t="s">
        <v>11</v>
      </c>
      <c r="K24" s="3"/>
      <c r="L24" s="53" t="s">
        <v>34</v>
      </c>
      <c r="M24" s="20"/>
    </row>
    <row r="25" spans="1:13" ht="26.25" customHeight="1" x14ac:dyDescent="0.45">
      <c r="A25" s="126"/>
      <c r="B25" s="115" t="s">
        <v>45</v>
      </c>
      <c r="C25" s="115"/>
      <c r="D25" s="115"/>
      <c r="E25" s="115"/>
      <c r="F25" s="115"/>
      <c r="G25" s="115"/>
      <c r="H25" s="115"/>
      <c r="I25" s="58">
        <f>I23+I24</f>
        <v>0</v>
      </c>
      <c r="J25" s="35" t="s">
        <v>11</v>
      </c>
      <c r="K25" s="3"/>
      <c r="L25" s="53" t="s">
        <v>35</v>
      </c>
      <c r="M25" s="20"/>
    </row>
    <row r="26" spans="1:13" ht="26.25" customHeight="1" x14ac:dyDescent="0.45">
      <c r="A26" s="137" t="s">
        <v>59</v>
      </c>
      <c r="B26" s="138"/>
      <c r="C26" s="138"/>
      <c r="D26" s="138"/>
      <c r="E26" s="138"/>
      <c r="F26" s="138"/>
      <c r="G26" s="138"/>
      <c r="H26" s="139"/>
      <c r="I26" s="58">
        <f>C19+C22+I25</f>
        <v>0</v>
      </c>
      <c r="J26" s="35" t="s">
        <v>11</v>
      </c>
      <c r="K26" s="3"/>
      <c r="L26" s="53" t="s">
        <v>36</v>
      </c>
      <c r="M26" s="20"/>
    </row>
    <row r="27" spans="1:13" ht="26.25" customHeight="1" x14ac:dyDescent="0.45">
      <c r="A27" s="137" t="s">
        <v>60</v>
      </c>
      <c r="B27" s="138"/>
      <c r="C27" s="138"/>
      <c r="D27" s="138"/>
      <c r="E27" s="138"/>
      <c r="F27" s="138"/>
      <c r="G27" s="138"/>
      <c r="H27" s="139"/>
      <c r="I27" s="58">
        <f>INT(I26*0.8)</f>
        <v>0</v>
      </c>
      <c r="J27" s="35" t="s">
        <v>11</v>
      </c>
      <c r="K27" s="3"/>
      <c r="L27" s="54" t="s">
        <v>63</v>
      </c>
      <c r="M27" s="20"/>
    </row>
    <row r="28" spans="1:13" ht="12" customHeight="1" x14ac:dyDescent="0.45">
      <c r="A28" s="39"/>
      <c r="B28" s="40"/>
      <c r="C28" s="40"/>
      <c r="D28" s="40"/>
      <c r="E28" s="40"/>
      <c r="F28" s="40"/>
      <c r="G28" s="40"/>
      <c r="H28" s="40"/>
      <c r="I28" s="40"/>
      <c r="J28" s="11"/>
      <c r="K28" s="3"/>
      <c r="L28" s="41" t="s">
        <v>65</v>
      </c>
      <c r="M28" s="20"/>
    </row>
    <row r="29" spans="1:13" s="48" customFormat="1" ht="24" customHeight="1" x14ac:dyDescent="0.5">
      <c r="A29" s="45"/>
      <c r="B29" s="46"/>
      <c r="C29" s="46"/>
      <c r="D29" s="46"/>
      <c r="E29" s="46"/>
      <c r="F29" s="46"/>
      <c r="G29" s="46"/>
      <c r="H29" s="46"/>
      <c r="I29" s="46"/>
      <c r="J29" s="47"/>
      <c r="L29" s="55" t="s" ph="1">
        <v>66</v>
      </c>
      <c r="M29" s="49"/>
    </row>
    <row r="30" spans="1:13" ht="12" customHeight="1" x14ac:dyDescent="0.5">
      <c r="A30" s="42"/>
      <c r="B30" s="19"/>
      <c r="C30" s="19"/>
      <c r="D30" s="19"/>
      <c r="E30" s="19"/>
      <c r="F30" s="19"/>
      <c r="G30" s="19"/>
      <c r="H30" s="19"/>
      <c r="I30" s="19"/>
      <c r="J30" s="38"/>
      <c r="K30" s="44"/>
      <c r="L30" s="43" ph="1"/>
      <c r="M30" s="21"/>
    </row>
    <row r="31" spans="1:13" ht="26.25" customHeight="1" x14ac:dyDescent="0.45">
      <c r="A31" s="123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ht="30.75" customHeight="1" x14ac:dyDescent="0.45">
      <c r="A32" s="22" t="s">
        <v>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9"/>
    </row>
    <row r="33" spans="1:13" ht="32.25" customHeight="1" x14ac:dyDescent="0.45">
      <c r="A33" s="22" t="s">
        <v>23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</row>
    <row r="34" spans="1:13" ht="26.25" customHeight="1" x14ac:dyDescent="0.45">
      <c r="A34" s="126" t="s">
        <v>10</v>
      </c>
      <c r="B34" s="13" t="s">
        <v>7</v>
      </c>
      <c r="C34" s="50"/>
      <c r="D34" s="13" t="s">
        <v>15</v>
      </c>
      <c r="E34" s="115"/>
      <c r="F34" s="115"/>
      <c r="G34" s="115"/>
      <c r="H34" s="115"/>
      <c r="I34" s="115"/>
      <c r="J34" s="115"/>
      <c r="K34" s="115"/>
      <c r="L34" s="115"/>
      <c r="M34" s="116"/>
    </row>
    <row r="35" spans="1:13" ht="26.25" customHeight="1" x14ac:dyDescent="0.45">
      <c r="A35" s="126"/>
      <c r="B35" s="13" t="s">
        <v>8</v>
      </c>
      <c r="C35" s="50"/>
      <c r="D35" s="13" t="s">
        <v>15</v>
      </c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3" ht="26.25" customHeight="1" x14ac:dyDescent="0.45">
      <c r="A36" s="126" t="s">
        <v>24</v>
      </c>
      <c r="B36" s="31" t="s">
        <v>41</v>
      </c>
      <c r="C36" s="50"/>
      <c r="D36" s="23" t="s">
        <v>11</v>
      </c>
      <c r="E36" s="24" t="s">
        <v>16</v>
      </c>
      <c r="F36" s="24">
        <v>2000</v>
      </c>
      <c r="G36" s="24" t="s">
        <v>40</v>
      </c>
      <c r="H36" s="25" t="s">
        <v>13</v>
      </c>
      <c r="I36" s="58">
        <f>C34</f>
        <v>0</v>
      </c>
      <c r="J36" s="23" t="s">
        <v>15</v>
      </c>
      <c r="K36" s="25" t="s">
        <v>14</v>
      </c>
      <c r="L36" s="58">
        <f>(C36-F36)*I36</f>
        <v>0</v>
      </c>
      <c r="M36" s="26" t="s">
        <v>11</v>
      </c>
    </row>
    <row r="37" spans="1:13" ht="26.25" customHeight="1" x14ac:dyDescent="0.45">
      <c r="A37" s="126"/>
      <c r="B37" s="27" t="s">
        <v>42</v>
      </c>
      <c r="C37" s="56"/>
      <c r="D37" s="18" t="s">
        <v>11</v>
      </c>
      <c r="E37" s="19" t="s">
        <v>16</v>
      </c>
      <c r="F37" s="19">
        <v>2000</v>
      </c>
      <c r="G37" s="19" t="s">
        <v>40</v>
      </c>
      <c r="H37" s="28" t="s">
        <v>13</v>
      </c>
      <c r="I37" s="59">
        <f>C35</f>
        <v>0</v>
      </c>
      <c r="J37" s="18" t="s">
        <v>15</v>
      </c>
      <c r="K37" s="28" t="s">
        <v>14</v>
      </c>
      <c r="L37" s="58">
        <f>(C37-F37)*I37</f>
        <v>0</v>
      </c>
      <c r="M37" s="29" t="s">
        <v>11</v>
      </c>
    </row>
    <row r="38" spans="1:13" ht="27" customHeight="1" x14ac:dyDescent="0.45">
      <c r="A38" s="33"/>
      <c r="B38" s="117" t="s">
        <v>46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60">
        <f>L36+L37</f>
        <v>0</v>
      </c>
      <c r="M38" s="34" t="s">
        <v>11</v>
      </c>
    </row>
    <row r="39" spans="1:13" ht="26.25" customHeight="1" x14ac:dyDescent="0.45">
      <c r="A39" s="87" t="s">
        <v>51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9"/>
    </row>
    <row r="40" spans="1:13" ht="27" customHeight="1" x14ac:dyDescent="0.45">
      <c r="A40" s="90" t="s">
        <v>52</v>
      </c>
      <c r="B40" s="92" t="s">
        <v>56</v>
      </c>
      <c r="C40" s="93"/>
      <c r="D40" s="92" t="s">
        <v>57</v>
      </c>
      <c r="E40" s="96"/>
      <c r="F40" s="93"/>
      <c r="G40" s="75" t="s">
        <v>53</v>
      </c>
      <c r="H40" s="76"/>
      <c r="I40" s="77"/>
      <c r="J40" s="101" t="s">
        <v>54</v>
      </c>
      <c r="K40" s="102"/>
      <c r="L40" s="102"/>
      <c r="M40" s="103"/>
    </row>
    <row r="41" spans="1:13" ht="27" customHeight="1" x14ac:dyDescent="0.45">
      <c r="A41" s="91"/>
      <c r="B41" s="94"/>
      <c r="C41" s="95"/>
      <c r="D41" s="94"/>
      <c r="E41" s="97"/>
      <c r="F41" s="95"/>
      <c r="G41" s="98"/>
      <c r="H41" s="99"/>
      <c r="I41" s="100"/>
      <c r="J41" s="104"/>
      <c r="K41" s="105"/>
      <c r="L41" s="105"/>
      <c r="M41" s="106"/>
    </row>
    <row r="42" spans="1:13" ht="27" customHeight="1" x14ac:dyDescent="0.45">
      <c r="A42" s="69" t="s">
        <v>58</v>
      </c>
      <c r="B42" s="71"/>
      <c r="C42" s="72"/>
      <c r="D42" s="75" t="s">
        <v>55</v>
      </c>
      <c r="E42" s="76"/>
      <c r="F42" s="77"/>
      <c r="G42" s="81"/>
      <c r="H42" s="82"/>
      <c r="I42" s="82"/>
      <c r="J42" s="82"/>
      <c r="K42" s="82"/>
      <c r="L42" s="82"/>
      <c r="M42" s="83"/>
    </row>
    <row r="43" spans="1:13" ht="9.75" customHeight="1" thickBot="1" x14ac:dyDescent="0.5">
      <c r="A43" s="70"/>
      <c r="B43" s="73"/>
      <c r="C43" s="74"/>
      <c r="D43" s="78"/>
      <c r="E43" s="79"/>
      <c r="F43" s="80"/>
      <c r="G43" s="84"/>
      <c r="H43" s="85"/>
      <c r="I43" s="85"/>
      <c r="J43" s="85"/>
      <c r="K43" s="85"/>
      <c r="L43" s="85"/>
      <c r="M43" s="86"/>
    </row>
    <row r="44" spans="1:13" ht="19.5" thickTop="1" x14ac:dyDescent="0.45"/>
    <row r="47" spans="1:13" x14ac:dyDescent="0.45">
      <c r="J47" s="57"/>
    </row>
  </sheetData>
  <sheetProtection sheet="1" objects="1" scenarios="1"/>
  <mergeCells count="45">
    <mergeCell ref="B13:C13"/>
    <mergeCell ref="I10:M10"/>
    <mergeCell ref="I11:M11"/>
    <mergeCell ref="B11:F11"/>
    <mergeCell ref="A27:H27"/>
    <mergeCell ref="I21:J21"/>
    <mergeCell ref="F20:G20"/>
    <mergeCell ref="H19:J19"/>
    <mergeCell ref="H17:J18"/>
    <mergeCell ref="F21:G21"/>
    <mergeCell ref="E34:M35"/>
    <mergeCell ref="B38:K38"/>
    <mergeCell ref="B25:H25"/>
    <mergeCell ref="B33:M33"/>
    <mergeCell ref="A12:M12"/>
    <mergeCell ref="A31:M31"/>
    <mergeCell ref="A34:A35"/>
    <mergeCell ref="A36:A37"/>
    <mergeCell ref="A17:A19"/>
    <mergeCell ref="A20:A22"/>
    <mergeCell ref="A23:A25"/>
    <mergeCell ref="B32:M32"/>
    <mergeCell ref="A16:M16"/>
    <mergeCell ref="A15:M15"/>
    <mergeCell ref="E13:M13"/>
    <mergeCell ref="A26:H26"/>
    <mergeCell ref="A2:M2"/>
    <mergeCell ref="B7:F7"/>
    <mergeCell ref="B8:F8"/>
    <mergeCell ref="B9:F9"/>
    <mergeCell ref="B10:F10"/>
    <mergeCell ref="G8:M8"/>
    <mergeCell ref="G9:M9"/>
    <mergeCell ref="G7:M7"/>
    <mergeCell ref="I3:M3"/>
    <mergeCell ref="A42:A43"/>
    <mergeCell ref="B42:C43"/>
    <mergeCell ref="D42:F43"/>
    <mergeCell ref="G42:M43"/>
    <mergeCell ref="A39:M39"/>
    <mergeCell ref="A40:A41"/>
    <mergeCell ref="B40:C41"/>
    <mergeCell ref="D40:F41"/>
    <mergeCell ref="G40:I41"/>
    <mergeCell ref="J40:M41"/>
  </mergeCells>
  <phoneticPr fontId="1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F2F4-2FF2-4B25-BCF8-4446B3095616}">
  <sheetPr>
    <pageSetUpPr fitToPage="1"/>
  </sheetPr>
  <dimension ref="A1:M47"/>
  <sheetViews>
    <sheetView showZeros="0" view="pageBreakPreview" topLeftCell="A17" zoomScale="90" zoomScaleNormal="170" zoomScaleSheetLayoutView="90" workbookViewId="0">
      <selection activeCell="E34" sqref="E34:M35"/>
    </sheetView>
  </sheetViews>
  <sheetFormatPr defaultRowHeight="18.75" x14ac:dyDescent="0.45"/>
  <cols>
    <col min="1" max="1" width="24" style="1" customWidth="1"/>
    <col min="2" max="2" width="9" style="1"/>
    <col min="3" max="3" width="16.25" style="1" customWidth="1"/>
    <col min="4" max="4" width="3.875" style="1" customWidth="1"/>
    <col min="5" max="5" width="3.5" style="1" customWidth="1"/>
    <col min="6" max="6" width="13.25" style="1" customWidth="1"/>
    <col min="7" max="7" width="3.75" style="1" customWidth="1"/>
    <col min="8" max="8" width="3.5" style="1" customWidth="1"/>
    <col min="9" max="9" width="14.875" style="1" customWidth="1"/>
    <col min="10" max="10" width="3.5" style="1" customWidth="1"/>
    <col min="11" max="11" width="3.125" style="1" customWidth="1"/>
    <col min="12" max="12" width="16.5" style="1" customWidth="1"/>
    <col min="13" max="13" width="3.375" style="1" customWidth="1"/>
    <col min="14" max="16384" width="9" style="1"/>
  </cols>
  <sheetData>
    <row r="1" spans="1:13" x14ac:dyDescent="0.45">
      <c r="A1" s="1" t="s">
        <v>61</v>
      </c>
    </row>
    <row r="2" spans="1:13" ht="29.25" customHeight="1" x14ac:dyDescent="0.55000000000000004">
      <c r="A2" s="107" t="s">
        <v>62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4.75" customHeight="1" x14ac:dyDescent="0.45">
      <c r="A3" s="3"/>
      <c r="B3" s="3"/>
      <c r="C3" s="3"/>
      <c r="D3" s="3"/>
      <c r="E3" s="3"/>
      <c r="F3" s="3"/>
      <c r="G3" s="3"/>
      <c r="H3" s="3"/>
      <c r="I3" s="114" t="s">
        <v>30</v>
      </c>
      <c r="J3" s="114"/>
      <c r="K3" s="114"/>
      <c r="L3" s="114"/>
      <c r="M3" s="114"/>
    </row>
    <row r="4" spans="1:13" ht="23.25" customHeight="1" x14ac:dyDescent="0.45">
      <c r="A4" s="4" t="s">
        <v>50</v>
      </c>
      <c r="B4" s="3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9.5" x14ac:dyDescent="0.4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7.75" customHeight="1" thickBot="1" x14ac:dyDescent="0.5">
      <c r="A6" s="5" t="s">
        <v>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6.75" customHeight="1" thickTop="1" x14ac:dyDescent="0.45">
      <c r="A7" s="6"/>
      <c r="B7" s="108" t="s">
        <v>25</v>
      </c>
      <c r="C7" s="109"/>
      <c r="D7" s="109"/>
      <c r="E7" s="109"/>
      <c r="F7" s="109"/>
      <c r="G7" s="109" t="s">
        <v>19</v>
      </c>
      <c r="H7" s="109"/>
      <c r="I7" s="109"/>
      <c r="J7" s="109"/>
      <c r="K7" s="109"/>
      <c r="L7" s="109"/>
      <c r="M7" s="113"/>
    </row>
    <row r="8" spans="1:13" ht="37.5" customHeight="1" x14ac:dyDescent="0.45">
      <c r="A8" s="7" t="s">
        <v>31</v>
      </c>
      <c r="B8" s="110"/>
      <c r="C8" s="110"/>
      <c r="D8" s="110"/>
      <c r="E8" s="110"/>
      <c r="F8" s="110"/>
      <c r="G8" s="110" t="s">
        <v>48</v>
      </c>
      <c r="H8" s="110"/>
      <c r="I8" s="110"/>
      <c r="J8" s="110"/>
      <c r="K8" s="110"/>
      <c r="L8" s="110"/>
      <c r="M8" s="112"/>
    </row>
    <row r="9" spans="1:13" ht="39.75" customHeight="1" x14ac:dyDescent="0.45">
      <c r="A9" s="8" t="s">
        <v>18</v>
      </c>
      <c r="B9" s="110"/>
      <c r="C9" s="110"/>
      <c r="D9" s="110"/>
      <c r="E9" s="110"/>
      <c r="F9" s="110"/>
      <c r="G9" s="110" t="s">
        <v>48</v>
      </c>
      <c r="H9" s="110"/>
      <c r="I9" s="110"/>
      <c r="J9" s="110"/>
      <c r="K9" s="110"/>
      <c r="L9" s="110"/>
      <c r="M9" s="112"/>
    </row>
    <row r="10" spans="1:13" ht="45.75" customHeight="1" x14ac:dyDescent="0.45">
      <c r="A10" s="7" t="s">
        <v>20</v>
      </c>
      <c r="B10" s="111" t="s">
        <v>33</v>
      </c>
      <c r="C10" s="111"/>
      <c r="D10" s="111"/>
      <c r="E10" s="111"/>
      <c r="F10" s="111"/>
      <c r="G10" s="9" t="s">
        <v>0</v>
      </c>
      <c r="H10" s="30"/>
      <c r="I10" s="142" t="s">
        <v>32</v>
      </c>
      <c r="J10" s="143"/>
      <c r="K10" s="143"/>
      <c r="L10" s="143"/>
      <c r="M10" s="144"/>
    </row>
    <row r="11" spans="1:13" ht="43.5" customHeight="1" x14ac:dyDescent="0.45">
      <c r="A11" s="7" t="s">
        <v>21</v>
      </c>
      <c r="B11" s="111" t="s">
        <v>33</v>
      </c>
      <c r="C11" s="111"/>
      <c r="D11" s="111"/>
      <c r="E11" s="111"/>
      <c r="F11" s="111"/>
      <c r="G11" s="9" t="s">
        <v>0</v>
      </c>
      <c r="H11" s="30"/>
      <c r="I11" s="142" t="s">
        <v>32</v>
      </c>
      <c r="J11" s="143"/>
      <c r="K11" s="143"/>
      <c r="L11" s="143"/>
      <c r="M11" s="144"/>
    </row>
    <row r="12" spans="1:13" ht="20.25" thickBot="1" x14ac:dyDescent="0.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2"/>
    </row>
    <row r="13" spans="1:13" ht="33.75" customHeight="1" thickBot="1" x14ac:dyDescent="0.5">
      <c r="A13" s="2" t="s">
        <v>22</v>
      </c>
      <c r="B13" s="140">
        <f>I27+L38</f>
        <v>0</v>
      </c>
      <c r="C13" s="141"/>
      <c r="D13" s="10" t="s">
        <v>11</v>
      </c>
      <c r="E13" s="135" t="s">
        <v>47</v>
      </c>
      <c r="F13" s="135"/>
      <c r="G13" s="135"/>
      <c r="H13" s="135"/>
      <c r="I13" s="135"/>
      <c r="J13" s="135"/>
      <c r="K13" s="135"/>
      <c r="L13" s="135"/>
      <c r="M13" s="136"/>
    </row>
    <row r="14" spans="1:13" ht="15" customHeight="1" x14ac:dyDescent="0.45">
      <c r="A14" s="2"/>
      <c r="B14" s="11"/>
      <c r="C14" s="11"/>
      <c r="D14" s="10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9.5" x14ac:dyDescent="0.45">
      <c r="A15" s="132" t="s">
        <v>26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4"/>
    </row>
    <row r="16" spans="1:13" ht="24" customHeight="1" x14ac:dyDescent="0.45">
      <c r="A16" s="129" t="s">
        <v>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1"/>
    </row>
    <row r="17" spans="1:13" ht="26.25" customHeight="1" x14ac:dyDescent="0.45">
      <c r="A17" s="127" t="s">
        <v>37</v>
      </c>
      <c r="B17" s="64" t="s">
        <v>2</v>
      </c>
      <c r="C17" s="66"/>
      <c r="D17" s="64" t="s">
        <v>11</v>
      </c>
      <c r="E17" s="14"/>
      <c r="F17" s="32" t="s">
        <v>4</v>
      </c>
      <c r="G17" s="5"/>
      <c r="H17" s="150" t="s">
        <v>29</v>
      </c>
      <c r="I17" s="150"/>
      <c r="J17" s="150"/>
      <c r="K17" s="15"/>
      <c r="L17" s="15"/>
      <c r="M17" s="16"/>
    </row>
    <row r="18" spans="1:13" ht="26.25" customHeight="1" thickBot="1" x14ac:dyDescent="0.5">
      <c r="A18" s="127"/>
      <c r="B18" s="64" t="s">
        <v>3</v>
      </c>
      <c r="C18" s="66"/>
      <c r="D18" s="64" t="s">
        <v>11</v>
      </c>
      <c r="E18" s="5"/>
      <c r="F18" s="5"/>
      <c r="G18" s="36"/>
      <c r="H18" s="151"/>
      <c r="I18" s="151"/>
      <c r="J18" s="151"/>
      <c r="K18" s="5"/>
      <c r="L18" s="5"/>
      <c r="M18" s="12"/>
    </row>
    <row r="19" spans="1:13" ht="26.25" customHeight="1" thickBot="1" x14ac:dyDescent="0.5">
      <c r="A19" s="127"/>
      <c r="B19" s="64" t="s">
        <v>43</v>
      </c>
      <c r="C19" s="58">
        <f>C17+C18</f>
        <v>0</v>
      </c>
      <c r="D19" s="64" t="s">
        <v>11</v>
      </c>
      <c r="E19" s="17"/>
      <c r="F19" s="64" t="s">
        <v>27</v>
      </c>
      <c r="G19" s="36" t="s">
        <v>5</v>
      </c>
      <c r="H19" s="147"/>
      <c r="I19" s="148"/>
      <c r="J19" s="149"/>
      <c r="K19" s="5"/>
      <c r="L19" s="51"/>
      <c r="M19" s="12" t="s">
        <v>12</v>
      </c>
    </row>
    <row r="20" spans="1:13" ht="26.25" customHeight="1" thickBot="1" x14ac:dyDescent="0.5">
      <c r="A20" s="128" t="s">
        <v>64</v>
      </c>
      <c r="B20" s="64" t="s">
        <v>2</v>
      </c>
      <c r="C20" s="66"/>
      <c r="D20" s="64" t="s">
        <v>11</v>
      </c>
      <c r="E20" s="5"/>
      <c r="F20" s="146" t="s">
        <v>28</v>
      </c>
      <c r="G20" s="146"/>
      <c r="H20" s="5"/>
      <c r="I20" s="5"/>
      <c r="J20" s="5"/>
      <c r="K20" s="36"/>
      <c r="L20" s="36"/>
      <c r="M20" s="12"/>
    </row>
    <row r="21" spans="1:13" ht="26.25" customHeight="1" thickBot="1" x14ac:dyDescent="0.5">
      <c r="A21" s="128"/>
      <c r="B21" s="64" t="s">
        <v>3</v>
      </c>
      <c r="C21" s="66"/>
      <c r="D21" s="64" t="s">
        <v>11</v>
      </c>
      <c r="E21" s="17"/>
      <c r="F21" s="147"/>
      <c r="G21" s="149"/>
      <c r="H21" s="36" t="s">
        <v>5</v>
      </c>
      <c r="I21" s="145" t="s">
        <v>27</v>
      </c>
      <c r="J21" s="139"/>
      <c r="K21" s="36"/>
      <c r="L21" s="51"/>
      <c r="M21" s="12" t="s">
        <v>12</v>
      </c>
    </row>
    <row r="22" spans="1:13" ht="26.25" customHeight="1" x14ac:dyDescent="0.45">
      <c r="A22" s="128"/>
      <c r="B22" s="64" t="s">
        <v>44</v>
      </c>
      <c r="C22" s="58">
        <f>C20+C21</f>
        <v>0</v>
      </c>
      <c r="D22" s="64" t="s">
        <v>11</v>
      </c>
      <c r="E22" s="18"/>
      <c r="F22" s="19"/>
      <c r="G22" s="19"/>
      <c r="H22" s="19"/>
      <c r="I22" s="19"/>
      <c r="J22" s="19"/>
      <c r="K22" s="36"/>
      <c r="M22" s="12"/>
    </row>
    <row r="23" spans="1:13" ht="26.25" customHeight="1" x14ac:dyDescent="0.45">
      <c r="A23" s="126" t="s">
        <v>38</v>
      </c>
      <c r="B23" s="64" t="s">
        <v>2</v>
      </c>
      <c r="C23" s="68"/>
      <c r="D23" s="64" t="s">
        <v>12</v>
      </c>
      <c r="E23" s="64" t="s">
        <v>13</v>
      </c>
      <c r="F23" s="64">
        <v>37</v>
      </c>
      <c r="G23" s="64" t="s">
        <v>11</v>
      </c>
      <c r="H23" s="64" t="s">
        <v>14</v>
      </c>
      <c r="I23" s="58">
        <f>C23*F23</f>
        <v>0</v>
      </c>
      <c r="J23" s="64" t="s">
        <v>11</v>
      </c>
      <c r="K23" s="3"/>
      <c r="L23" s="37" t="s">
        <v>39</v>
      </c>
      <c r="M23" s="20"/>
    </row>
    <row r="24" spans="1:13" ht="26.25" customHeight="1" x14ac:dyDescent="0.45">
      <c r="A24" s="126"/>
      <c r="B24" s="64" t="s">
        <v>3</v>
      </c>
      <c r="C24" s="68"/>
      <c r="D24" s="64" t="s">
        <v>12</v>
      </c>
      <c r="E24" s="64" t="s">
        <v>13</v>
      </c>
      <c r="F24" s="64">
        <v>37</v>
      </c>
      <c r="G24" s="64" t="s">
        <v>11</v>
      </c>
      <c r="H24" s="64" t="s">
        <v>14</v>
      </c>
      <c r="I24" s="58">
        <f>C24*F24</f>
        <v>0</v>
      </c>
      <c r="J24" s="64" t="s">
        <v>11</v>
      </c>
      <c r="K24" s="3"/>
      <c r="L24" s="53" t="s">
        <v>34</v>
      </c>
      <c r="M24" s="20"/>
    </row>
    <row r="25" spans="1:13" ht="26.25" customHeight="1" x14ac:dyDescent="0.45">
      <c r="A25" s="126"/>
      <c r="B25" s="115" t="s">
        <v>45</v>
      </c>
      <c r="C25" s="115"/>
      <c r="D25" s="115"/>
      <c r="E25" s="115"/>
      <c r="F25" s="115"/>
      <c r="G25" s="115"/>
      <c r="H25" s="115"/>
      <c r="I25" s="58">
        <f>I23+I24</f>
        <v>0</v>
      </c>
      <c r="J25" s="64" t="s">
        <v>11</v>
      </c>
      <c r="K25" s="3"/>
      <c r="L25" s="53" t="s">
        <v>35</v>
      </c>
      <c r="M25" s="20"/>
    </row>
    <row r="26" spans="1:13" ht="26.25" customHeight="1" x14ac:dyDescent="0.45">
      <c r="A26" s="137" t="s">
        <v>59</v>
      </c>
      <c r="B26" s="138"/>
      <c r="C26" s="138"/>
      <c r="D26" s="138"/>
      <c r="E26" s="138"/>
      <c r="F26" s="138"/>
      <c r="G26" s="138"/>
      <c r="H26" s="139"/>
      <c r="I26" s="58">
        <f>C19+C22+I25</f>
        <v>0</v>
      </c>
      <c r="J26" s="64" t="s">
        <v>11</v>
      </c>
      <c r="K26" s="3"/>
      <c r="L26" s="53" t="s">
        <v>36</v>
      </c>
      <c r="M26" s="20"/>
    </row>
    <row r="27" spans="1:13" ht="26.25" customHeight="1" x14ac:dyDescent="0.45">
      <c r="A27" s="137" t="s">
        <v>60</v>
      </c>
      <c r="B27" s="138"/>
      <c r="C27" s="138"/>
      <c r="D27" s="138"/>
      <c r="E27" s="138"/>
      <c r="F27" s="138"/>
      <c r="G27" s="138"/>
      <c r="H27" s="139"/>
      <c r="I27" s="58">
        <f>INT(I26*0.8)</f>
        <v>0</v>
      </c>
      <c r="J27" s="64" t="s">
        <v>11</v>
      </c>
      <c r="K27" s="3"/>
      <c r="L27" s="54" t="s">
        <v>63</v>
      </c>
      <c r="M27" s="20"/>
    </row>
    <row r="28" spans="1:13" ht="12" customHeight="1" x14ac:dyDescent="0.45">
      <c r="A28" s="39"/>
      <c r="B28" s="40"/>
      <c r="C28" s="40"/>
      <c r="D28" s="40"/>
      <c r="E28" s="40"/>
      <c r="F28" s="40"/>
      <c r="G28" s="40"/>
      <c r="H28" s="40"/>
      <c r="I28" s="40"/>
      <c r="J28" s="11"/>
      <c r="K28" s="3"/>
      <c r="L28" s="41" t="s">
        <v>65</v>
      </c>
      <c r="M28" s="20"/>
    </row>
    <row r="29" spans="1:13" s="48" customFormat="1" ht="24" customHeight="1" x14ac:dyDescent="0.5">
      <c r="A29" s="45"/>
      <c r="B29" s="46"/>
      <c r="C29" s="46"/>
      <c r="D29" s="46"/>
      <c r="E29" s="46"/>
      <c r="F29" s="46"/>
      <c r="G29" s="46"/>
      <c r="H29" s="46"/>
      <c r="I29" s="46"/>
      <c r="J29" s="47"/>
      <c r="L29" s="55" t="s" ph="1">
        <v>66</v>
      </c>
      <c r="M29" s="49"/>
    </row>
    <row r="30" spans="1:13" ht="12" customHeight="1" x14ac:dyDescent="0.5">
      <c r="A30" s="42"/>
      <c r="B30" s="19"/>
      <c r="C30" s="19"/>
      <c r="D30" s="19"/>
      <c r="E30" s="19"/>
      <c r="F30" s="19"/>
      <c r="G30" s="19"/>
      <c r="H30" s="19"/>
      <c r="I30" s="19"/>
      <c r="J30" s="38"/>
      <c r="K30" s="44"/>
      <c r="L30" s="43" ph="1"/>
      <c r="M30" s="21"/>
    </row>
    <row r="31" spans="1:13" ht="26.25" customHeight="1" x14ac:dyDescent="0.45">
      <c r="A31" s="123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ht="30.75" customHeight="1" x14ac:dyDescent="0.45">
      <c r="A32" s="67" t="s">
        <v>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9"/>
    </row>
    <row r="33" spans="1:13" ht="32.25" customHeight="1" x14ac:dyDescent="0.45">
      <c r="A33" s="67" t="s">
        <v>23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</row>
    <row r="34" spans="1:13" ht="26.25" customHeight="1" x14ac:dyDescent="0.45">
      <c r="A34" s="126" t="s">
        <v>10</v>
      </c>
      <c r="B34" s="64" t="s">
        <v>7</v>
      </c>
      <c r="C34" s="66"/>
      <c r="D34" s="64" t="s">
        <v>15</v>
      </c>
      <c r="E34" s="115"/>
      <c r="F34" s="115"/>
      <c r="G34" s="115"/>
      <c r="H34" s="115"/>
      <c r="I34" s="115"/>
      <c r="J34" s="115"/>
      <c r="K34" s="115"/>
      <c r="L34" s="115"/>
      <c r="M34" s="116"/>
    </row>
    <row r="35" spans="1:13" ht="26.25" customHeight="1" x14ac:dyDescent="0.45">
      <c r="A35" s="126"/>
      <c r="B35" s="64" t="s">
        <v>8</v>
      </c>
      <c r="C35" s="66"/>
      <c r="D35" s="64" t="s">
        <v>15</v>
      </c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3" ht="26.25" customHeight="1" x14ac:dyDescent="0.45">
      <c r="A36" s="126" t="s">
        <v>24</v>
      </c>
      <c r="B36" s="31" t="s">
        <v>41</v>
      </c>
      <c r="C36" s="66"/>
      <c r="D36" s="63" t="s">
        <v>11</v>
      </c>
      <c r="E36" s="61" t="s">
        <v>16</v>
      </c>
      <c r="F36" s="61">
        <v>2000</v>
      </c>
      <c r="G36" s="61" t="s">
        <v>40</v>
      </c>
      <c r="H36" s="62" t="s">
        <v>13</v>
      </c>
      <c r="I36" s="58">
        <f>C34</f>
        <v>0</v>
      </c>
      <c r="J36" s="63" t="s">
        <v>15</v>
      </c>
      <c r="K36" s="62" t="s">
        <v>14</v>
      </c>
      <c r="L36" s="58">
        <f>(C36-F36)*I36</f>
        <v>0</v>
      </c>
      <c r="M36" s="65" t="s">
        <v>11</v>
      </c>
    </row>
    <row r="37" spans="1:13" ht="26.25" customHeight="1" x14ac:dyDescent="0.45">
      <c r="A37" s="126"/>
      <c r="B37" s="27" t="s">
        <v>42</v>
      </c>
      <c r="C37" s="56"/>
      <c r="D37" s="18" t="s">
        <v>11</v>
      </c>
      <c r="E37" s="19" t="s">
        <v>16</v>
      </c>
      <c r="F37" s="19">
        <v>2000</v>
      </c>
      <c r="G37" s="19" t="s">
        <v>40</v>
      </c>
      <c r="H37" s="28" t="s">
        <v>13</v>
      </c>
      <c r="I37" s="59">
        <f>C35</f>
        <v>0</v>
      </c>
      <c r="J37" s="18" t="s">
        <v>15</v>
      </c>
      <c r="K37" s="28" t="s">
        <v>14</v>
      </c>
      <c r="L37" s="58">
        <f>(C37-F37)*I37</f>
        <v>0</v>
      </c>
      <c r="M37" s="29" t="s">
        <v>11</v>
      </c>
    </row>
    <row r="38" spans="1:13" ht="27" customHeight="1" x14ac:dyDescent="0.45">
      <c r="A38" s="33"/>
      <c r="B38" s="117" t="s">
        <v>46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60">
        <f>L36+L37</f>
        <v>0</v>
      </c>
      <c r="M38" s="34" t="s">
        <v>11</v>
      </c>
    </row>
    <row r="39" spans="1:13" ht="26.25" customHeight="1" x14ac:dyDescent="0.45">
      <c r="A39" s="87" t="s">
        <v>51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9"/>
    </row>
    <row r="40" spans="1:13" ht="27" customHeight="1" x14ac:dyDescent="0.45">
      <c r="A40" s="90" t="s">
        <v>52</v>
      </c>
      <c r="B40" s="92" t="s">
        <v>56</v>
      </c>
      <c r="C40" s="93"/>
      <c r="D40" s="92" t="s">
        <v>57</v>
      </c>
      <c r="E40" s="96"/>
      <c r="F40" s="93"/>
      <c r="G40" s="75" t="s">
        <v>53</v>
      </c>
      <c r="H40" s="76"/>
      <c r="I40" s="77"/>
      <c r="J40" s="101" t="s">
        <v>54</v>
      </c>
      <c r="K40" s="102"/>
      <c r="L40" s="102"/>
      <c r="M40" s="103"/>
    </row>
    <row r="41" spans="1:13" ht="27" customHeight="1" x14ac:dyDescent="0.45">
      <c r="A41" s="91"/>
      <c r="B41" s="94"/>
      <c r="C41" s="95"/>
      <c r="D41" s="94"/>
      <c r="E41" s="97"/>
      <c r="F41" s="95"/>
      <c r="G41" s="98"/>
      <c r="H41" s="99"/>
      <c r="I41" s="100"/>
      <c r="J41" s="104"/>
      <c r="K41" s="105"/>
      <c r="L41" s="105"/>
      <c r="M41" s="106"/>
    </row>
    <row r="42" spans="1:13" ht="27" customHeight="1" x14ac:dyDescent="0.45">
      <c r="A42" s="69" t="s">
        <v>58</v>
      </c>
      <c r="B42" s="71"/>
      <c r="C42" s="72"/>
      <c r="D42" s="75" t="s">
        <v>55</v>
      </c>
      <c r="E42" s="76"/>
      <c r="F42" s="77"/>
      <c r="G42" s="81"/>
      <c r="H42" s="82"/>
      <c r="I42" s="82"/>
      <c r="J42" s="82"/>
      <c r="K42" s="82"/>
      <c r="L42" s="82"/>
      <c r="M42" s="83"/>
    </row>
    <row r="43" spans="1:13" ht="9.75" customHeight="1" thickBot="1" x14ac:dyDescent="0.5">
      <c r="A43" s="70"/>
      <c r="B43" s="73"/>
      <c r="C43" s="74"/>
      <c r="D43" s="78"/>
      <c r="E43" s="79"/>
      <c r="F43" s="80"/>
      <c r="G43" s="84"/>
      <c r="H43" s="85"/>
      <c r="I43" s="85"/>
      <c r="J43" s="85"/>
      <c r="K43" s="85"/>
      <c r="L43" s="85"/>
      <c r="M43" s="86"/>
    </row>
    <row r="44" spans="1:13" ht="19.5" thickTop="1" x14ac:dyDescent="0.45"/>
    <row r="47" spans="1:13" x14ac:dyDescent="0.45">
      <c r="J47" s="57"/>
    </row>
  </sheetData>
  <mergeCells count="45">
    <mergeCell ref="A42:A43"/>
    <mergeCell ref="B42:C43"/>
    <mergeCell ref="D42:F43"/>
    <mergeCell ref="G42:M43"/>
    <mergeCell ref="A36:A37"/>
    <mergeCell ref="B38:K38"/>
    <mergeCell ref="A39:M39"/>
    <mergeCell ref="A40:A41"/>
    <mergeCell ref="B40:C41"/>
    <mergeCell ref="D40:F41"/>
    <mergeCell ref="G40:I41"/>
    <mergeCell ref="J40:M41"/>
    <mergeCell ref="A34:A35"/>
    <mergeCell ref="E34:M35"/>
    <mergeCell ref="A20:A22"/>
    <mergeCell ref="F20:G20"/>
    <mergeCell ref="F21:G21"/>
    <mergeCell ref="I21:J21"/>
    <mergeCell ref="A23:A25"/>
    <mergeCell ref="B25:H25"/>
    <mergeCell ref="A26:H26"/>
    <mergeCell ref="A27:H27"/>
    <mergeCell ref="A31:M31"/>
    <mergeCell ref="B32:M32"/>
    <mergeCell ref="B33:M33"/>
    <mergeCell ref="A17:A19"/>
    <mergeCell ref="H17:J18"/>
    <mergeCell ref="H19:J19"/>
    <mergeCell ref="B9:F9"/>
    <mergeCell ref="G9:M9"/>
    <mergeCell ref="B10:F10"/>
    <mergeCell ref="I10:M10"/>
    <mergeCell ref="B11:F11"/>
    <mergeCell ref="I11:M11"/>
    <mergeCell ref="A12:M12"/>
    <mergeCell ref="B13:C13"/>
    <mergeCell ref="E13:M13"/>
    <mergeCell ref="A15:M15"/>
    <mergeCell ref="A16:M16"/>
    <mergeCell ref="A2:M2"/>
    <mergeCell ref="I3:M3"/>
    <mergeCell ref="B7:F7"/>
    <mergeCell ref="G7:M7"/>
    <mergeCell ref="B8:F8"/>
    <mergeCell ref="G8:M8"/>
  </mergeCells>
  <phoneticPr fontId="1"/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第１号様式</vt:lpstr>
      <vt:lpstr>第１号様式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2024-07-31T02:34:27Z</dcterms:modified>
</cp:coreProperties>
</file>